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imgr\Downloads\"/>
    </mc:Choice>
  </mc:AlternateContent>
  <xr:revisionPtr revIDLastSave="0" documentId="13_ncr:1_{464CE28A-48B2-45DE-A378-250C7011BEE5}" xr6:coauthVersionLast="47" xr6:coauthVersionMax="47" xr10:uidLastSave="{00000000-0000-0000-0000-000000000000}"/>
  <bookViews>
    <workbookView xWindow="-120" yWindow="-120" windowWidth="29040" windowHeight="15840" xr2:uid="{BAF45D1B-3DB7-4E29-A1FC-00FD4AFF6FCD}"/>
  </bookViews>
  <sheets>
    <sheet name="Overzicht  " sheetId="1" r:id="rId1"/>
    <sheet name="D1 T1 Inschrijvingen HO" sheetId="29" r:id="rId2"/>
    <sheet name="D1 T2 Per Instelling" sheetId="10" r:id="rId3"/>
    <sheet name="D1 T3 Generatiestudenten" sheetId="4" r:id="rId4"/>
    <sheet name="D1 T4 Genstud per instelling" sheetId="12" r:id="rId5"/>
    <sheet name="D1 T5 Studiegeb HBO" sheetId="6" r:id="rId6"/>
    <sheet name="D1 T6 Studiegeb PROF" sheetId="7" r:id="rId7"/>
    <sheet name="D1 T7 Studiegeb ACAD" sheetId="8" r:id="rId8"/>
    <sheet name="D1 T8 Studiegeb HKO" sheetId="9" r:id="rId9"/>
    <sheet name="D1 T9 Lerarenopleidingen" sheetId="13" r:id="rId10"/>
    <sheet name="D2 T1 Algemeen" sheetId="14" r:id="rId11"/>
    <sheet name="D2 T2 Soort opl + stdgeb" sheetId="15" r:id="rId12"/>
    <sheet name="D2 T3 HBO per stdgeb + opl" sheetId="17" r:id="rId13"/>
    <sheet name="D2 T4 PROF per stdgeb + opl" sheetId="18" r:id="rId14"/>
    <sheet name="D2 T5 ACAD per stdgeb + opl" sheetId="19" r:id="rId15"/>
    <sheet name="D2 T6 Per instel en gezam opl" sheetId="20" r:id="rId16"/>
    <sheet name="D2 T7 Per inst stdgeb en opl" sheetId="21" r:id="rId17"/>
    <sheet name="D2 T8 Gezamenlijke opleiding" sheetId="30" r:id="rId18"/>
    <sheet name="D3 T1 Algemeen" sheetId="23" r:id="rId19"/>
    <sheet name="D3 T2 Graduaatsopleiding" sheetId="24" r:id="rId20"/>
    <sheet name="D3 T3 PBA" sheetId="25" r:id="rId21"/>
    <sheet name="D3 T4 ABA" sheetId="26" r:id="rId2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3" i="23" l="1"/>
  <c r="C32" i="23"/>
  <c r="C31" i="23"/>
  <c r="H20" i="8" l="1"/>
  <c r="I20" i="8" s="1"/>
  <c r="H21" i="8"/>
  <c r="I21" i="8" s="1"/>
  <c r="H22" i="8"/>
  <c r="I22" i="8" s="1"/>
  <c r="H23" i="8"/>
  <c r="I23" i="8" s="1"/>
  <c r="H24" i="8"/>
  <c r="I24" i="8" s="1"/>
  <c r="H25" i="8"/>
  <c r="I25" i="8" s="1"/>
  <c r="H26" i="8"/>
  <c r="I26" i="8" s="1"/>
  <c r="H27" i="8"/>
  <c r="I27" i="8" s="1"/>
  <c r="H28" i="8"/>
  <c r="I28" i="8" s="1"/>
  <c r="H29" i="8"/>
  <c r="I29" i="8" s="1"/>
  <c r="H30" i="8"/>
  <c r="I30" i="8" s="1"/>
  <c r="H31" i="8"/>
  <c r="I31" i="8" s="1"/>
  <c r="H32" i="8"/>
  <c r="H33" i="8"/>
  <c r="I33" i="8" s="1"/>
  <c r="H34" i="8"/>
  <c r="I34" i="8" s="1"/>
  <c r="H35" i="8"/>
  <c r="I35" i="8" s="1"/>
  <c r="H36" i="8"/>
  <c r="I36" i="8" s="1"/>
  <c r="H37" i="8"/>
  <c r="I37" i="8" s="1"/>
  <c r="H38" i="8"/>
  <c r="I38" i="8" s="1"/>
  <c r="H39" i="8"/>
  <c r="I39" i="8" s="1"/>
  <c r="H40" i="8"/>
  <c r="I40" i="8" s="1"/>
  <c r="H41" i="8"/>
  <c r="H42" i="8"/>
  <c r="I42" i="8" s="1"/>
  <c r="H43" i="8"/>
  <c r="I43" i="8" s="1"/>
  <c r="H44" i="8"/>
  <c r="H45" i="8"/>
  <c r="I45" i="8" s="1"/>
  <c r="H46" i="8"/>
  <c r="I46" i="8" s="1"/>
  <c r="H47" i="8"/>
  <c r="I47" i="8" s="1"/>
  <c r="H48" i="8"/>
  <c r="I48" i="8" s="1"/>
  <c r="H49" i="8"/>
  <c r="I49" i="8" s="1"/>
  <c r="H50" i="8"/>
  <c r="I50" i="8" s="1"/>
  <c r="H51" i="8"/>
  <c r="I51" i="8" s="1"/>
  <c r="H52" i="8"/>
  <c r="I52" i="8" s="1"/>
  <c r="H53" i="8"/>
  <c r="I53" i="8" s="1"/>
  <c r="H54" i="8"/>
  <c r="I54" i="8" s="1"/>
  <c r="H55" i="8"/>
  <c r="I55" i="8" s="1"/>
  <c r="H56" i="8"/>
  <c r="I56" i="8" s="1"/>
  <c r="H57" i="8"/>
  <c r="I57" i="8" s="1"/>
  <c r="H58" i="8"/>
  <c r="I58" i="8" s="1"/>
  <c r="H59" i="8"/>
  <c r="I59" i="8" s="1"/>
  <c r="H60" i="8"/>
  <c r="I60" i="8" s="1"/>
  <c r="H61" i="8"/>
  <c r="I61" i="8" s="1"/>
  <c r="H62" i="8"/>
  <c r="I62" i="8"/>
  <c r="H63" i="8"/>
  <c r="I63" i="8" s="1"/>
  <c r="H64" i="8"/>
  <c r="I64" i="8"/>
  <c r="H65" i="8"/>
  <c r="I65" i="8" s="1"/>
  <c r="H66" i="8"/>
  <c r="I66" i="8" s="1"/>
  <c r="H67" i="8"/>
  <c r="I67" i="8" s="1"/>
  <c r="H68" i="8"/>
  <c r="I68" i="8" s="1"/>
  <c r="H69" i="8"/>
  <c r="I69" i="8" s="1"/>
  <c r="H70" i="8"/>
  <c r="I70" i="8" s="1"/>
  <c r="H71" i="8"/>
  <c r="I71" i="8" s="1"/>
  <c r="H72" i="8"/>
  <c r="I72" i="8" s="1"/>
  <c r="F38" i="13"/>
  <c r="G38" i="13"/>
  <c r="H38" i="13"/>
  <c r="F27" i="13"/>
  <c r="G27" i="13"/>
  <c r="H27" i="13"/>
  <c r="E38" i="13"/>
  <c r="D38" i="13"/>
  <c r="C38" i="13"/>
  <c r="E27" i="13"/>
  <c r="D27" i="13"/>
  <c r="C27" i="13"/>
  <c r="H89" i="8"/>
  <c r="C52" i="12"/>
  <c r="D49" i="12"/>
  <c r="D50" i="12"/>
  <c r="D48" i="12"/>
  <c r="D54" i="10"/>
  <c r="D60" i="10"/>
  <c r="D59" i="10"/>
  <c r="D58" i="10"/>
  <c r="D57" i="10"/>
  <c r="D51" i="10"/>
  <c r="D50" i="10"/>
  <c r="D49" i="10"/>
  <c r="D48" i="10"/>
  <c r="D47" i="10"/>
  <c r="D46" i="10"/>
  <c r="D45" i="10"/>
  <c r="D44" i="10"/>
  <c r="D43" i="10"/>
  <c r="D42" i="10"/>
  <c r="D41" i="10"/>
  <c r="B62" i="10"/>
  <c r="C38" i="14" l="1"/>
  <c r="I52" i="13"/>
  <c r="J52" i="13" s="1"/>
  <c r="I51" i="13"/>
  <c r="J51" i="13" s="1"/>
  <c r="I53" i="13"/>
  <c r="J53" i="13" s="1"/>
  <c r="I54" i="13"/>
  <c r="J54" i="13" s="1"/>
  <c r="I55" i="13"/>
  <c r="J55" i="13" s="1"/>
  <c r="I56" i="13"/>
  <c r="J56" i="13" s="1"/>
  <c r="I50" i="13"/>
  <c r="J50" i="13" s="1"/>
  <c r="I40" i="13"/>
  <c r="J40" i="13" s="1"/>
  <c r="I39" i="13"/>
  <c r="J39" i="13" s="1"/>
  <c r="I37" i="13"/>
  <c r="J37" i="13" s="1"/>
  <c r="I36" i="13"/>
  <c r="J36" i="13" s="1"/>
  <c r="I35" i="13"/>
  <c r="J35" i="13" s="1"/>
  <c r="I34" i="13"/>
  <c r="J34" i="13" s="1"/>
  <c r="I33" i="13"/>
  <c r="J33" i="13" s="1"/>
  <c r="I32" i="13"/>
  <c r="J32" i="13" s="1"/>
  <c r="I31" i="13"/>
  <c r="J31" i="13" s="1"/>
  <c r="I30" i="13"/>
  <c r="J30" i="13" s="1"/>
  <c r="I29" i="13"/>
  <c r="J29" i="13" s="1"/>
  <c r="I28" i="13"/>
  <c r="J28" i="13" s="1"/>
  <c r="I26" i="13"/>
  <c r="J26" i="13" s="1"/>
  <c r="I25" i="13"/>
  <c r="J25" i="13" s="1"/>
  <c r="I24" i="13"/>
  <c r="J24" i="13" s="1"/>
  <c r="I23" i="13"/>
  <c r="J23" i="13" s="1"/>
  <c r="I22" i="13"/>
  <c r="J22" i="13" s="1"/>
  <c r="I21" i="13"/>
  <c r="J21" i="13" s="1"/>
  <c r="I20" i="13"/>
  <c r="J20" i="13" s="1"/>
  <c r="I19" i="13"/>
  <c r="J19" i="13" s="1"/>
  <c r="H73" i="8"/>
  <c r="I73" i="8" s="1"/>
  <c r="H30" i="7"/>
  <c r="H19" i="7"/>
  <c r="H18" i="7"/>
  <c r="H40" i="6"/>
  <c r="I33" i="4"/>
  <c r="I19" i="4"/>
  <c r="I20" i="4"/>
  <c r="C62" i="10"/>
  <c r="D61" i="10"/>
  <c r="D16" i="10"/>
  <c r="I18" i="29"/>
  <c r="I38" i="13" l="1"/>
  <c r="J38" i="13" s="1"/>
  <c r="D62" i="10"/>
  <c r="I27" i="13"/>
  <c r="J27" i="13" s="1"/>
  <c r="I27" i="4"/>
  <c r="J27" i="4" s="1"/>
  <c r="I26" i="4"/>
  <c r="J26" i="4" s="1"/>
  <c r="I25" i="4"/>
  <c r="J25" i="4" s="1"/>
  <c r="I24" i="4"/>
  <c r="J24" i="4" s="1"/>
  <c r="I23" i="4"/>
  <c r="J23" i="4" s="1"/>
  <c r="I22" i="4"/>
  <c r="J22" i="4" s="1"/>
  <c r="I21" i="4"/>
  <c r="J21" i="4" s="1"/>
  <c r="J20" i="4"/>
  <c r="J19" i="4"/>
  <c r="I28" i="4"/>
  <c r="J28" i="4" s="1"/>
  <c r="J18" i="29"/>
  <c r="I19" i="29"/>
  <c r="J19" i="29" s="1"/>
  <c r="H34" i="6" l="1"/>
  <c r="I34" i="6" s="1"/>
  <c r="H35" i="6"/>
  <c r="I35" i="6" s="1"/>
  <c r="H36" i="6"/>
  <c r="I36" i="6" s="1"/>
  <c r="H37" i="6"/>
  <c r="I37" i="6" s="1"/>
  <c r="H38" i="6"/>
  <c r="I38" i="6" s="1"/>
  <c r="H39" i="6"/>
  <c r="I39" i="6" s="1"/>
  <c r="I40" i="6"/>
  <c r="H20" i="6"/>
  <c r="I20" i="6" s="1"/>
  <c r="H21" i="6"/>
  <c r="I21" i="6" s="1"/>
  <c r="H22" i="6"/>
  <c r="I22" i="6" s="1"/>
  <c r="H23" i="6"/>
  <c r="I23" i="6" s="1"/>
  <c r="H24" i="6"/>
  <c r="I24" i="6" s="1"/>
  <c r="H25" i="6"/>
  <c r="I25" i="6" s="1"/>
  <c r="H26" i="6"/>
  <c r="I26" i="6" s="1"/>
  <c r="H33" i="6"/>
  <c r="I33" i="6" s="1"/>
  <c r="H19" i="6"/>
  <c r="I19" i="6" s="1"/>
  <c r="D42" i="12"/>
  <c r="I20" i="29" l="1"/>
  <c r="J20" i="29" s="1"/>
  <c r="I29" i="29" l="1"/>
  <c r="J29" i="29" s="1"/>
  <c r="I24" i="29" l="1"/>
  <c r="J24" i="29" s="1"/>
  <c r="I22" i="29"/>
  <c r="J22" i="29" s="1"/>
  <c r="I21" i="29"/>
  <c r="J21" i="29" s="1"/>
  <c r="I31" i="29"/>
  <c r="J31" i="29" s="1"/>
  <c r="I30" i="29"/>
  <c r="J30" i="29" s="1"/>
  <c r="I28" i="29"/>
  <c r="J28" i="29" s="1"/>
  <c r="I27" i="29"/>
  <c r="J27" i="29" s="1"/>
  <c r="I26" i="29"/>
  <c r="J26" i="29" s="1"/>
  <c r="I25" i="29"/>
  <c r="J25" i="29" s="1"/>
  <c r="I23" i="29"/>
  <c r="J23" i="29" s="1"/>
  <c r="I32" i="29" l="1"/>
  <c r="J32" i="29" s="1"/>
  <c r="I38" i="29"/>
  <c r="J38" i="29" s="1"/>
  <c r="I37" i="29"/>
  <c r="J37" i="29" s="1"/>
  <c r="I39" i="29" l="1"/>
  <c r="J39" i="29" s="1"/>
  <c r="C37" i="23" l="1"/>
  <c r="D37" i="23" s="1"/>
  <c r="C36" i="23"/>
  <c r="D36" i="23" s="1"/>
  <c r="C34" i="23"/>
  <c r="D34" i="23" s="1"/>
  <c r="D33" i="23"/>
  <c r="D32" i="23"/>
  <c r="D31" i="23"/>
  <c r="E545" i="19" l="1"/>
  <c r="D545" i="19"/>
  <c r="C545" i="19"/>
  <c r="C42" i="14" l="1"/>
  <c r="D42" i="14" s="1"/>
  <c r="C41" i="14"/>
  <c r="D41" i="14" s="1"/>
  <c r="C40" i="14"/>
  <c r="D40" i="14" s="1"/>
  <c r="C39" i="14"/>
  <c r="D39" i="14" s="1"/>
  <c r="D38" i="14"/>
  <c r="C45" i="14"/>
  <c r="D45" i="14" s="1"/>
  <c r="C44" i="14"/>
  <c r="D44" i="14" s="1"/>
  <c r="C48" i="14"/>
  <c r="D48" i="14" s="1"/>
  <c r="C47" i="14"/>
  <c r="D47" i="14" s="1"/>
  <c r="I29" i="9" l="1"/>
  <c r="J29" i="9" s="1"/>
  <c r="I28" i="9"/>
  <c r="J28" i="9" s="1"/>
  <c r="I46" i="9" l="1"/>
  <c r="J46" i="9" s="1"/>
  <c r="I45" i="9"/>
  <c r="J45" i="9" s="1"/>
  <c r="I44" i="9"/>
  <c r="J44" i="9" s="1"/>
  <c r="I43" i="9"/>
  <c r="J43" i="9" s="1"/>
  <c r="I42" i="9"/>
  <c r="J42" i="9" s="1"/>
  <c r="I41" i="9"/>
  <c r="J41" i="9" s="1"/>
  <c r="I40" i="9"/>
  <c r="J40" i="9" s="1"/>
  <c r="I33" i="9"/>
  <c r="J33" i="9" s="1"/>
  <c r="I32" i="9"/>
  <c r="J32" i="9" s="1"/>
  <c r="I31" i="9"/>
  <c r="J31" i="9" s="1"/>
  <c r="I30" i="9"/>
  <c r="J30" i="9" s="1"/>
  <c r="I27" i="9"/>
  <c r="J27" i="9" s="1"/>
  <c r="I26" i="9"/>
  <c r="J26" i="9" s="1"/>
  <c r="I25" i="9"/>
  <c r="J25" i="9" s="1"/>
  <c r="I24" i="9"/>
  <c r="J24" i="9" s="1"/>
  <c r="I23" i="9"/>
  <c r="J23" i="9" s="1"/>
  <c r="I22" i="9"/>
  <c r="J22" i="9" s="1"/>
  <c r="I21" i="9"/>
  <c r="J21" i="9" s="1"/>
  <c r="I20" i="9"/>
  <c r="J20" i="9" s="1"/>
  <c r="I19" i="9"/>
  <c r="J19" i="9" s="1"/>
  <c r="H112" i="8"/>
  <c r="I112" i="8" s="1"/>
  <c r="H82" i="8"/>
  <c r="I82" i="8" s="1"/>
  <c r="H83" i="8"/>
  <c r="I83" i="8" s="1"/>
  <c r="H84" i="8"/>
  <c r="I84" i="8" s="1"/>
  <c r="H85" i="8"/>
  <c r="I85" i="8" s="1"/>
  <c r="H86" i="8"/>
  <c r="I86" i="8" s="1"/>
  <c r="H87" i="8"/>
  <c r="I87" i="8" s="1"/>
  <c r="H88" i="8"/>
  <c r="I88" i="8" s="1"/>
  <c r="H91" i="8"/>
  <c r="I91" i="8" s="1"/>
  <c r="H92" i="8"/>
  <c r="I92" i="8" s="1"/>
  <c r="H93" i="8"/>
  <c r="I93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I100" i="8" s="1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I108" i="8" s="1"/>
  <c r="H109" i="8"/>
  <c r="I109" i="8" s="1"/>
  <c r="H110" i="8"/>
  <c r="I110" i="8" s="1"/>
  <c r="H111" i="8"/>
  <c r="I111" i="8" s="1"/>
  <c r="H90" i="8"/>
  <c r="I90" i="8" s="1"/>
  <c r="H94" i="8"/>
  <c r="I94" i="8" s="1"/>
  <c r="H81" i="8"/>
  <c r="I81" i="8" s="1"/>
  <c r="H19" i="8"/>
  <c r="I19" i="8" s="1"/>
  <c r="H47" i="7"/>
  <c r="I47" i="7" s="1"/>
  <c r="H46" i="7"/>
  <c r="I46" i="7" s="1"/>
  <c r="H45" i="7"/>
  <c r="I45" i="7" s="1"/>
  <c r="H44" i="7"/>
  <c r="I44" i="7" s="1"/>
  <c r="H43" i="7"/>
  <c r="I43" i="7" s="1"/>
  <c r="H42" i="7"/>
  <c r="I42" i="7" s="1"/>
  <c r="H41" i="7"/>
  <c r="I41" i="7" s="1"/>
  <c r="H40" i="7"/>
  <c r="I40" i="7" s="1"/>
  <c r="H39" i="7"/>
  <c r="I39" i="7" s="1"/>
  <c r="H38" i="7"/>
  <c r="I38" i="7" s="1"/>
  <c r="H37" i="7"/>
  <c r="I37" i="7" s="1"/>
  <c r="H36" i="7"/>
  <c r="I36" i="7" s="1"/>
  <c r="I30" i="7"/>
  <c r="H29" i="7"/>
  <c r="I29" i="7" s="1"/>
  <c r="H28" i="7"/>
  <c r="I28" i="7" s="1"/>
  <c r="H27" i="7"/>
  <c r="I27" i="7" s="1"/>
  <c r="H26" i="7"/>
  <c r="I26" i="7" s="1"/>
  <c r="H25" i="7"/>
  <c r="I25" i="7" s="1"/>
  <c r="H24" i="7"/>
  <c r="I24" i="7" s="1"/>
  <c r="H23" i="7"/>
  <c r="I23" i="7" s="1"/>
  <c r="H22" i="7"/>
  <c r="I22" i="7" s="1"/>
  <c r="H21" i="7"/>
  <c r="I21" i="7" s="1"/>
  <c r="H20" i="7"/>
  <c r="I20" i="7" s="1"/>
  <c r="I19" i="7"/>
  <c r="I18" i="7"/>
  <c r="D52" i="12" l="1"/>
  <c r="D51" i="12"/>
  <c r="D45" i="12"/>
  <c r="D44" i="12"/>
  <c r="D43" i="12"/>
  <c r="D39" i="12"/>
  <c r="D38" i="12"/>
  <c r="D37" i="12"/>
  <c r="D36" i="12"/>
  <c r="D35" i="12"/>
  <c r="D34" i="12"/>
  <c r="D33" i="12"/>
  <c r="D32" i="12"/>
  <c r="D31" i="12"/>
  <c r="D30" i="12"/>
  <c r="D29" i="12"/>
  <c r="D28" i="12"/>
  <c r="D27" i="12"/>
  <c r="D26" i="12"/>
  <c r="D25" i="12"/>
  <c r="D24" i="12"/>
  <c r="D23" i="12"/>
  <c r="D22" i="12"/>
  <c r="D21" i="12"/>
  <c r="D20" i="12"/>
  <c r="D19" i="12"/>
  <c r="D18" i="12"/>
  <c r="D17" i="12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I35" i="4" l="1"/>
  <c r="J35" i="4" s="1"/>
  <c r="I34" i="4"/>
  <c r="J34" i="4" s="1"/>
  <c r="J33" i="4"/>
</calcChain>
</file>

<file path=xl/sharedStrings.xml><?xml version="1.0" encoding="utf-8"?>
<sst xmlns="http://schemas.openxmlformats.org/spreadsheetml/2006/main" count="4630" uniqueCount="699">
  <si>
    <t>OVERZICHT</t>
  </si>
  <si>
    <t>Deel 1: Evoluties inschrijvingen</t>
  </si>
  <si>
    <t>Tabel 1: Aantal inschrijvingen in het hoger onderwijs</t>
  </si>
  <si>
    <t>Tabel 2: Aantal inschrijvingen per instelling</t>
  </si>
  <si>
    <t>Tabel 3: Aantal inschrijvingen van generatiestudenten</t>
  </si>
  <si>
    <t>Tabel 4: Aantal inschrijvingen van generatiestudenten per instelling</t>
  </si>
  <si>
    <t>Tabel 5: Aantal inschrijvingen per studiegebied - Gerichtheid Hoger beroepsonderwijs</t>
  </si>
  <si>
    <t>Tabel 6: Aantal inschrijvingen per studiegebied - Gerichtheid Professioneel</t>
  </si>
  <si>
    <t>Tabel 7: Aantal inschrijvingen per studiegebied - Gerichtheid Academisch</t>
  </si>
  <si>
    <t>Tabel 8: Aantal inschrijvingen per studiegebied - Gerichtheid HKO</t>
  </si>
  <si>
    <t>Tabel 9: Aantal inschrijvingen in lerarenopleidingen/educatieve opleidingen</t>
  </si>
  <si>
    <t>Deel 2: Aantal inschrijvingen in het hoger onderwijs</t>
  </si>
  <si>
    <t>Tabel 1: Algemeen</t>
  </si>
  <si>
    <t>Tabel 2: Aantal inschrijvingen per soort opleiding en studiegebied</t>
  </si>
  <si>
    <t>Tabel 3: Aantal inschrijvingen in hoger beroepsonderwijsopleidingen per studiegebied en opleiding</t>
  </si>
  <si>
    <t>Tabel 4: Aantal inschrijvingen in professioneel gerichte opleidingen per studiegebied en opleiding</t>
  </si>
  <si>
    <t>Tabel 5: Aantal inschrijvingen in academisch gerichte opleidingen per studiegebied en opleiding</t>
  </si>
  <si>
    <t>4a. academische bachelor</t>
  </si>
  <si>
    <t>4b. Master</t>
  </si>
  <si>
    <t>4c. Master na professionele bachelor</t>
  </si>
  <si>
    <t>4d. Totaal</t>
  </si>
  <si>
    <t>Tabel 6: Aantal inschrijvingen per instelling en gezamenlijke opleidingen - Overzichtstabel</t>
  </si>
  <si>
    <t>Tabel 7: Aantal inschrijvingen in niet-gezamenlijke opleidingen per instelling, studiegebied en opleiding</t>
  </si>
  <si>
    <t>Tabel 8: Gezamenlijke opleidingen</t>
  </si>
  <si>
    <t>Deel 3: Aantal inschrijvingen van generatiestudenten</t>
  </si>
  <si>
    <t>Tabel 2: Aantal inschrijvingen van generatiestudenten per studiegebied en opleiding - graduaatsopleiding</t>
  </si>
  <si>
    <t>Tabel 1: Aantal inschrijvingen in het Hoger Onderwijs</t>
  </si>
  <si>
    <r>
      <rPr>
        <b/>
        <sz val="11"/>
        <color theme="1"/>
        <rFont val="Calibri"/>
        <family val="2"/>
        <scheme val="minor"/>
      </rPr>
      <t xml:space="preserve">Laadoperatie 1 </t>
    </r>
    <r>
      <rPr>
        <sz val="11"/>
        <color theme="1"/>
        <rFont val="Calibri"/>
        <family val="2"/>
        <scheme val="minor"/>
      </rPr>
      <t>(31 oktober)</t>
    </r>
  </si>
  <si>
    <r>
      <rPr>
        <b/>
        <sz val="11"/>
        <color theme="1"/>
        <rFont val="Calibri"/>
        <family val="2"/>
        <scheme val="minor"/>
      </rPr>
      <t>Soort contract:</t>
    </r>
    <r>
      <rPr>
        <sz val="11"/>
        <color theme="1"/>
        <rFont val="Calibri"/>
        <family val="2"/>
        <scheme val="minor"/>
      </rPr>
      <t xml:space="preserve"> Diplomacontract</t>
    </r>
  </si>
  <si>
    <r>
      <rPr>
        <b/>
        <sz val="11"/>
        <color theme="1"/>
        <rFont val="Calibri"/>
        <family val="2"/>
        <scheme val="minor"/>
      </rPr>
      <t>Status inschrijving:</t>
    </r>
    <r>
      <rPr>
        <sz val="11"/>
        <color theme="1"/>
        <rFont val="Calibri"/>
        <family val="2"/>
        <scheme val="minor"/>
      </rPr>
      <t xml:space="preserve"> Actief</t>
    </r>
  </si>
  <si>
    <r>
      <rPr>
        <b/>
        <sz val="11"/>
        <color theme="1"/>
        <rFont val="Calibri"/>
        <family val="2"/>
        <scheme val="minor"/>
      </rPr>
      <t xml:space="preserve">Soort opleiding: </t>
    </r>
    <r>
      <rPr>
        <sz val="11"/>
        <color theme="1"/>
        <rFont val="Calibri"/>
        <family val="2"/>
        <scheme val="minor"/>
      </rPr>
      <t>Basisopleidingen + schakelprogramma's + specifieke lerarenopleidingen uit DHO</t>
    </r>
  </si>
  <si>
    <t>Evolutie</t>
  </si>
  <si>
    <t>% Evolutie</t>
  </si>
  <si>
    <t>M</t>
  </si>
  <si>
    <t>V</t>
  </si>
  <si>
    <t>T</t>
  </si>
  <si>
    <t>Hoger beroepsonderwijs</t>
  </si>
  <si>
    <t>Graduaatsopleiding</t>
  </si>
  <si>
    <t>HBO5-opleiding (in afbouw)</t>
  </si>
  <si>
    <t>Totaal</t>
  </si>
  <si>
    <t>Professioneel</t>
  </si>
  <si>
    <t>Professionele bachelor</t>
  </si>
  <si>
    <t>Academisch</t>
  </si>
  <si>
    <t>Academische bachelor</t>
  </si>
  <si>
    <t>Master</t>
  </si>
  <si>
    <t>Schakelprogramma</t>
  </si>
  <si>
    <t>Hoger kunstonderwijs</t>
  </si>
  <si>
    <t>Eindtotaal</t>
  </si>
  <si>
    <t>Hogeschool</t>
  </si>
  <si>
    <t>Universiteit</t>
  </si>
  <si>
    <r>
      <rPr>
        <b/>
        <sz val="11"/>
        <color theme="1"/>
        <rFont val="Calibri"/>
        <family val="2"/>
        <scheme val="minor"/>
      </rPr>
      <t xml:space="preserve">Soort opleiding: </t>
    </r>
    <r>
      <rPr>
        <sz val="11"/>
        <color theme="1"/>
        <rFont val="Calibri"/>
        <family val="2"/>
        <scheme val="minor"/>
      </rPr>
      <t>Basisopleidingen + schakelprogramma's</t>
    </r>
  </si>
  <si>
    <t>Artesis Plantijn Hogeschool Antwerpen</t>
  </si>
  <si>
    <t>Arteveldehogeschool</t>
  </si>
  <si>
    <t>Erasmushogeschool Brussel</t>
  </si>
  <si>
    <t>Hogere Zeevaartschool</t>
  </si>
  <si>
    <t>Hogeschool Gent</t>
  </si>
  <si>
    <t>Hogeschool PXL</t>
  </si>
  <si>
    <t>Hogeschool West-Vlaanderen</t>
  </si>
  <si>
    <t>Katholieke Hogeschool Vives Noord</t>
  </si>
  <si>
    <t>Katholieke Hogeschool Vives Zuid</t>
  </si>
  <si>
    <t>Katholieke Universiteit Leuven</t>
  </si>
  <si>
    <t>LUCA School of Arts</t>
  </si>
  <si>
    <t>Odisee</t>
  </si>
  <si>
    <t>Thomas More Kempen</t>
  </si>
  <si>
    <t>Thomas More Mechelen-Antwerpen</t>
  </si>
  <si>
    <t>transnationale Universiteit Limburg</t>
  </si>
  <si>
    <t>UC Leuven</t>
  </si>
  <si>
    <t>UC Limburg</t>
  </si>
  <si>
    <t>Universiteit Antwerpen</t>
  </si>
  <si>
    <t>Universiteit Gent</t>
  </si>
  <si>
    <t>Universiteit Hasselt</t>
  </si>
  <si>
    <t>Vrije Universiteit Brussel</t>
  </si>
  <si>
    <t>Subtotaal niet-gezamenlijke opleidingen</t>
  </si>
  <si>
    <t>Gezamenlijke opleidingen</t>
  </si>
  <si>
    <t>Arteveldehogeschool - LUCA School of Arts</t>
  </si>
  <si>
    <t>Erasmushogeschool Brussel - Odisee</t>
  </si>
  <si>
    <t>Katholieke Universiteit Leuven - transnationale Universiteit Limburg</t>
  </si>
  <si>
    <t>Katholieke Universiteit Leuven - Universiteit Antwerpen - Universiteit Gent - Universiteit Hasselt</t>
  </si>
  <si>
    <t>Katholieke Universiteit Leuven - Universiteit Antwerpen - Universiteit Gent - Universiteit Hasselt - Vrije Universiteit Brussel</t>
  </si>
  <si>
    <t>Katholieke Universiteit Leuven - Universiteit Antwerpen - Vrije Universiteit Brussel</t>
  </si>
  <si>
    <t>Katholieke Universiteit Leuven - Universiteit Gent</t>
  </si>
  <si>
    <t>Katholieke Universiteit Leuven - Universiteit Gent - Universiteit Hasselt - Vrije Universiteit Brussel</t>
  </si>
  <si>
    <t>Katholieke Universiteit Leuven - Universiteit Hasselt</t>
  </si>
  <si>
    <t>Katholieke Universiteit Leuven - Vrije Universiteit Brussel</t>
  </si>
  <si>
    <t>LUCA School of Arts - Hogeschool PXL</t>
  </si>
  <si>
    <t>LUCA School of Arts - Odisee</t>
  </si>
  <si>
    <t>Universiteit Antwerpen - Universiteit Gent - Vrije Universiteit Brussel</t>
  </si>
  <si>
    <t>Universiteit Gent - Vrije Universiteit Brussel</t>
  </si>
  <si>
    <t>Subtotaal gezamenlijke opleidingen</t>
  </si>
  <si>
    <r>
      <rPr>
        <b/>
        <sz val="11"/>
        <color theme="1"/>
        <rFont val="Calibri"/>
        <family val="2"/>
        <scheme val="minor"/>
      </rPr>
      <t xml:space="preserve">Soort opleiding: </t>
    </r>
    <r>
      <rPr>
        <sz val="11"/>
        <color theme="1"/>
        <rFont val="Calibri"/>
        <family val="2"/>
        <scheme val="minor"/>
      </rPr>
      <t>ABA + PBA + GRAD</t>
    </r>
  </si>
  <si>
    <t>Generatiestudent</t>
  </si>
  <si>
    <t>Gerichtheid</t>
  </si>
  <si>
    <t>Soort opleiding</t>
  </si>
  <si>
    <t>Hoger Beroepsonderwijs</t>
  </si>
  <si>
    <r>
      <rPr>
        <b/>
        <sz val="11"/>
        <color theme="1"/>
        <rFont val="Calibri"/>
        <family val="2"/>
        <scheme val="minor"/>
      </rPr>
      <t xml:space="preserve">Soort opleiding: </t>
    </r>
    <r>
      <rPr>
        <sz val="11"/>
        <color theme="1"/>
        <rFont val="Calibri"/>
        <family val="2"/>
        <scheme val="minor"/>
      </rPr>
      <t>ABA + PBA + GRAD + HBO5</t>
    </r>
  </si>
  <si>
    <t>n.v.t.</t>
  </si>
  <si>
    <t>Tabel 5: Aantal inschrijvingen per studiegebied - Hoger beroepsonderwijs</t>
  </si>
  <si>
    <r>
      <t xml:space="preserve">Gerichtheid: </t>
    </r>
    <r>
      <rPr>
        <sz val="11"/>
        <color theme="1"/>
        <rFont val="Calibri"/>
        <family val="2"/>
        <scheme val="minor"/>
      </rPr>
      <t>Hoger beroepsonderwijs</t>
    </r>
  </si>
  <si>
    <t>Alle studenten</t>
  </si>
  <si>
    <t>Biotechniek</t>
  </si>
  <si>
    <t>Biotechniek - Industriële wetenschappen en technologie</t>
  </si>
  <si>
    <t>Gezondheidszorg</t>
  </si>
  <si>
    <t>Handelswetenschappen en bedrijfskunde</t>
  </si>
  <si>
    <t>Handelswetenschappen en bedrijfskunde - Sociaal-agogisch werk</t>
  </si>
  <si>
    <t>Industriële wetenschappen en technologie</t>
  </si>
  <si>
    <t>Onderwijs</t>
  </si>
  <si>
    <t>Sociaal-agogisch werk</t>
  </si>
  <si>
    <t>Generatiestudenten</t>
  </si>
  <si>
    <r>
      <t xml:space="preserve">Gerichtheid: </t>
    </r>
    <r>
      <rPr>
        <sz val="11"/>
        <color theme="1"/>
        <rFont val="Calibri"/>
        <family val="2"/>
        <scheme val="minor"/>
      </rPr>
      <t>Professioneel</t>
    </r>
  </si>
  <si>
    <t>Architectuur</t>
  </si>
  <si>
    <t>Audiovisuele en beeldende kunst - Industriële wetenschappen en technologie</t>
  </si>
  <si>
    <t>Gezondheidszorg - Industriële wetenschappen en technologie</t>
  </si>
  <si>
    <t>Gezondheidszorg - Onderwijs</t>
  </si>
  <si>
    <t>Gezondheidszorg - Onderwijs - Sociaal-agogisch werk</t>
  </si>
  <si>
    <t>Nautische wetenschappen</t>
  </si>
  <si>
    <r>
      <t>Gerichtheid:</t>
    </r>
    <r>
      <rPr>
        <sz val="11"/>
        <color theme="1"/>
        <rFont val="Calibri"/>
        <family val="2"/>
        <scheme val="minor"/>
      </rPr>
      <t xml:space="preserve"> Academisch of Academiserend</t>
    </r>
  </si>
  <si>
    <t>Archeologie en kunstwetenschappen</t>
  </si>
  <si>
    <t>Archeologie en kunstwetenschappen - Geschiedenis - Wijsbegeerte en moraalwetenschappen</t>
  </si>
  <si>
    <t>Archeologie en kunstwetenschappen - Taal- en letterkunde</t>
  </si>
  <si>
    <t>Architectuur - Industriële wetenschappen en technologie</t>
  </si>
  <si>
    <t>Bewegings- en revalidatiewetenschappen</t>
  </si>
  <si>
    <t>Biomedische wetenschappen</t>
  </si>
  <si>
    <t>Biomedische wetenschappen - Geneeskunde - Sociale gezondheidswetenschappen</t>
  </si>
  <si>
    <t>Conservatie-restauratie</t>
  </si>
  <si>
    <t>Diergeneeskunde</t>
  </si>
  <si>
    <t>Economische en toegepaste economische wetenschappen</t>
  </si>
  <si>
    <t>Economische en toegepaste economische wetenschappen - Geschiedenis - Politieke en sociale wetenschappen - Rechten, notariaat en criminologische wetenschappen - Wijsbegeerte en moraalwetenschappen</t>
  </si>
  <si>
    <t>Economische en toegepaste economische wetenschappen - Geschiedenis - Politieke en sociale wetenschappen - Taal- en letterkunde - Wijsbegeerte en moraalwetenschappen</t>
  </si>
  <si>
    <t>Economische en toegepaste economische wetenschappen - Handelswetenschappen en bedrijfskunde</t>
  </si>
  <si>
    <t>Economische en toegepaste economische wetenschappen - Politieke en sociale wetenschappen</t>
  </si>
  <si>
    <t>Economische en toegepaste economische wetenschappen - Rechten, notariaat en criminologische wetenschappen</t>
  </si>
  <si>
    <t>Economische en toegepaste economische wetenschappen - Wetenschappen</t>
  </si>
  <si>
    <t>Farmaceutische wetenschappen</t>
  </si>
  <si>
    <t>Geneeskunde</t>
  </si>
  <si>
    <t>Geneeskunde - Toegepaste biologische wetenschappen - Toegepaste wetenschappen - Wetenschappen</t>
  </si>
  <si>
    <t>Geschiedenis</t>
  </si>
  <si>
    <t>Geschiedenis - Politieke en sociale wetenschappen - Taal- en letterkunde</t>
  </si>
  <si>
    <t>Geschiedenis - Taal- en letterkunde</t>
  </si>
  <si>
    <t>Geschiedenis - Wijsbegeerte en moraalwetenschappen</t>
  </si>
  <si>
    <t>Godgeleerdheid, godsdienstwetenschappen en kerkelijk recht</t>
  </si>
  <si>
    <t>Politieke en sociale wetenschappen</t>
  </si>
  <si>
    <t>Politieke en sociale wetenschappen - Taal- en letterkunde</t>
  </si>
  <si>
    <t>Politieke en sociale wetenschappen - Wetenschappen</t>
  </si>
  <si>
    <t>Productontwikkeling</t>
  </si>
  <si>
    <t>Psychologie en pedagogische wetenschappen</t>
  </si>
  <si>
    <t>Rechten, notariaat en criminologische wetenschappen</t>
  </si>
  <si>
    <t>Sociale gezondheidswetenschappen</t>
  </si>
  <si>
    <t>Taal- en letterkunde</t>
  </si>
  <si>
    <t>Taal- en letterkunde - Toegepaste taalkunde</t>
  </si>
  <si>
    <t>Tandheelkunde</t>
  </si>
  <si>
    <t>Toegepaste biologische wetenschappen</t>
  </si>
  <si>
    <t>Toegepaste biologische wetenschappen - Toegepaste wetenschappen</t>
  </si>
  <si>
    <t>Toegepaste biologische wetenschappen - Toegepaste wetenschappen - Wetenschappen</t>
  </si>
  <si>
    <t>Toegepaste biologische wetenschappen - Wetenschappen</t>
  </si>
  <si>
    <t>Toegepaste taalkunde</t>
  </si>
  <si>
    <t>Toegepaste wetenschappen</t>
  </si>
  <si>
    <t>Verkeerskunde</t>
  </si>
  <si>
    <t>Wetenschappen</t>
  </si>
  <si>
    <t>Wijsbegeerte en moraalwetenschappen</t>
  </si>
  <si>
    <t>Tabel 8: Aantal inschrijvingen per studiegebied - Gerichtheid Hoger Kunstonderwijs</t>
  </si>
  <si>
    <r>
      <t xml:space="preserve">Gerichtheid: </t>
    </r>
    <r>
      <rPr>
        <sz val="11"/>
        <color theme="1"/>
        <rFont val="Calibri"/>
        <family val="2"/>
        <scheme val="minor"/>
      </rPr>
      <t>HKO</t>
    </r>
  </si>
  <si>
    <t>Professioneel gerichte bachelor</t>
  </si>
  <si>
    <t>Audiovisuele en beeldende kunst</t>
  </si>
  <si>
    <t>Muziek en podiumkunsten</t>
  </si>
  <si>
    <t>Academisch gerichte bachelor</t>
  </si>
  <si>
    <t>Master na professioneel gerichte bachelor</t>
  </si>
  <si>
    <t>Lerarenopleidingen in het hoger onderwijs</t>
  </si>
  <si>
    <t>Educatief graduaat</t>
  </si>
  <si>
    <t>secundair onderwijs</t>
  </si>
  <si>
    <t>Educatieve bachelor</t>
  </si>
  <si>
    <t>kleuteronderwijs</t>
  </si>
  <si>
    <t>lager onderwijs</t>
  </si>
  <si>
    <t>Educatieve master</t>
  </si>
  <si>
    <t>Totaal Kunsten</t>
  </si>
  <si>
    <t>Totaal Educatieve masters Universiteiten</t>
  </si>
  <si>
    <t>Hoger beroepsonderwijsopleidingen</t>
  </si>
  <si>
    <t>Professioneel gerichte opleidingen</t>
  </si>
  <si>
    <t>Academisch gerichte opleidingen</t>
  </si>
  <si>
    <t>Figuren:</t>
  </si>
  <si>
    <t>Professioneel - Professioneel gerichte opleidingen</t>
  </si>
  <si>
    <t>Academisch - Academisch gerichte opleidingen</t>
  </si>
  <si>
    <t>Academisch - Schakelprogramma</t>
  </si>
  <si>
    <r>
      <rPr>
        <b/>
        <sz val="11"/>
        <color theme="1"/>
        <rFont val="Calibri"/>
        <family val="2"/>
        <scheme val="minor"/>
      </rPr>
      <t xml:space="preserve">Soort opleiding: </t>
    </r>
    <r>
      <rPr>
        <sz val="11"/>
        <color theme="1"/>
        <rFont val="Calibri"/>
        <family val="2"/>
        <scheme val="minor"/>
      </rPr>
      <t>Graduaatsopleiding en HBO5</t>
    </r>
  </si>
  <si>
    <t>biotechnologie</t>
  </si>
  <si>
    <t>productiebeheer</t>
  </si>
  <si>
    <t>accounting administration</t>
  </si>
  <si>
    <t>bedrijfsorganisatie</t>
  </si>
  <si>
    <t>informatica</t>
  </si>
  <si>
    <t>juridisch-administratieve ondersteuning</t>
  </si>
  <si>
    <t>logies-, restaurant- &amp; cateringmanagement</t>
  </si>
  <si>
    <t>marketing</t>
  </si>
  <si>
    <t>marketing- en de communicatiesupport</t>
  </si>
  <si>
    <t>programmeren</t>
  </si>
  <si>
    <t>systeem- en netwerkbeheer</t>
  </si>
  <si>
    <t>transport en de logistiek</t>
  </si>
  <si>
    <t>verkeerskunde en de mobiliteit</t>
  </si>
  <si>
    <t>winkelmanagement</t>
  </si>
  <si>
    <t>HR-support</t>
  </si>
  <si>
    <t>bouwkundig tekenen</t>
  </si>
  <si>
    <t>elektromechanische systemen</t>
  </si>
  <si>
    <t>hernieuwbare energiesystemen</t>
  </si>
  <si>
    <t>HVAC-systemen</t>
  </si>
  <si>
    <t>industriële informatica</t>
  </si>
  <si>
    <t>Internet of Things</t>
  </si>
  <si>
    <t>telecommunicatietechnieken</t>
  </si>
  <si>
    <t>voertuigtechnieken</t>
  </si>
  <si>
    <t>werforganisatie</t>
  </si>
  <si>
    <t>informatiebeheer: bibliotheek en archief</t>
  </si>
  <si>
    <t>maatschappelijk werk</t>
  </si>
  <si>
    <t>orthopedagogie</t>
  </si>
  <si>
    <t>orthopedagogische begeleiding</t>
  </si>
  <si>
    <t>sociaal-cultureel werk</t>
  </si>
  <si>
    <t>syndicaal werk</t>
  </si>
  <si>
    <t>tolk Vlaamse Gebarentaal</t>
  </si>
  <si>
    <t>chemie</t>
  </si>
  <si>
    <t>elektromechanica</t>
  </si>
  <si>
    <r>
      <rPr>
        <b/>
        <sz val="11"/>
        <color theme="1"/>
        <rFont val="Calibri"/>
        <family val="2"/>
        <scheme val="minor"/>
      </rPr>
      <t xml:space="preserve">Soort opleiding: </t>
    </r>
    <r>
      <rPr>
        <sz val="11"/>
        <color theme="1"/>
        <rFont val="Calibri"/>
        <family val="2"/>
        <scheme val="minor"/>
      </rPr>
      <t>PBA</t>
    </r>
  </si>
  <si>
    <t>interieurvormgeving</t>
  </si>
  <si>
    <t>landschaps- en tuinarchitectuur</t>
  </si>
  <si>
    <t>toegepaste architectuur</t>
  </si>
  <si>
    <t>audiovisuele kunsten</t>
  </si>
  <si>
    <t>digital design &amp; development</t>
  </si>
  <si>
    <t>agro- en biotechnologie</t>
  </si>
  <si>
    <t>biomedische laboratoriumtechnologie</t>
  </si>
  <si>
    <t>ergotherapie</t>
  </si>
  <si>
    <t>logopedie en de audiologie</t>
  </si>
  <si>
    <t>medische beeldvorming en radiotherapie</t>
  </si>
  <si>
    <t>mondzorg</t>
  </si>
  <si>
    <t>oogzorg</t>
  </si>
  <si>
    <t>orthopedie</t>
  </si>
  <si>
    <t>podologie</t>
  </si>
  <si>
    <t>toegepaste gezondheidswetenschappen</t>
  </si>
  <si>
    <t>verpleegkunde</t>
  </si>
  <si>
    <t>voedings- en dieetkunde</t>
  </si>
  <si>
    <t>vroedkunde</t>
  </si>
  <si>
    <t>zorgtechnologie</t>
  </si>
  <si>
    <t>sport en bewegen</t>
  </si>
  <si>
    <t>pedagogie van het jonge kind</t>
  </si>
  <si>
    <t>Applied Computer Science</t>
  </si>
  <si>
    <t>bedrijfsmanagement</t>
  </si>
  <si>
    <t>Business Management</t>
  </si>
  <si>
    <t>Hotel Management</t>
  </si>
  <si>
    <t>hotelmanagement</t>
  </si>
  <si>
    <t>Idea &amp; Innovation Management</t>
  </si>
  <si>
    <t>informatiemanagement en de multimedia</t>
  </si>
  <si>
    <t>Information Management and Multimedia</t>
  </si>
  <si>
    <t>International Business Management</t>
  </si>
  <si>
    <t>International Communication and Media</t>
  </si>
  <si>
    <t>International Communication Management</t>
  </si>
  <si>
    <t>International Journalism</t>
  </si>
  <si>
    <t>International Tourism and Leisure</t>
  </si>
  <si>
    <t>journalistiek</t>
  </si>
  <si>
    <t>media en entertainment business</t>
  </si>
  <si>
    <t>netwerkeconomie</t>
  </si>
  <si>
    <t>retailmanagement</t>
  </si>
  <si>
    <t>toegepaste informatica</t>
  </si>
  <si>
    <t>toerisme en het recreatiemanagement</t>
  </si>
  <si>
    <t>wellbeing- en vitaliteitsmanagement</t>
  </si>
  <si>
    <t>audiovisuele technieken: film, TV en video</t>
  </si>
  <si>
    <t>audiovisuele technieken: fotografie</t>
  </si>
  <si>
    <t>Automotive Technology</t>
  </si>
  <si>
    <t>autotechnologie</t>
  </si>
  <si>
    <t>bouw</t>
  </si>
  <si>
    <t>Digital Arts and Entertainment</t>
  </si>
  <si>
    <t>digital arts en entertainment</t>
  </si>
  <si>
    <t>ecotechnologie</t>
  </si>
  <si>
    <t>Electronics-ICT</t>
  </si>
  <si>
    <t>elektronica-ICT</t>
  </si>
  <si>
    <t>energiemanagement</t>
  </si>
  <si>
    <t>energietechnologie</t>
  </si>
  <si>
    <t>facility management</t>
  </si>
  <si>
    <t>grafische en digitale media</t>
  </si>
  <si>
    <t>houttechnologie</t>
  </si>
  <si>
    <t>industrieel productontwerpen</t>
  </si>
  <si>
    <t>integrale veiligheid</t>
  </si>
  <si>
    <t>International Graphical and Digital Media</t>
  </si>
  <si>
    <t>luchtvaart</t>
  </si>
  <si>
    <t>modetechnologie</t>
  </si>
  <si>
    <t>ontwerp- en productietechnologie</t>
  </si>
  <si>
    <t>textieltechnologie</t>
  </si>
  <si>
    <t>vastgoed</t>
  </si>
  <si>
    <t>dans</t>
  </si>
  <si>
    <t>musical</t>
  </si>
  <si>
    <t>pop- en rockmuziek</t>
  </si>
  <si>
    <t>scheepswerktuigkunde</t>
  </si>
  <si>
    <t>gezinswetenschappen</t>
  </si>
  <si>
    <t>maatschappelijke veiligheid</t>
  </si>
  <si>
    <t>sociaal werk</t>
  </si>
  <si>
    <t>sociale readaptatiewetenschappen</t>
  </si>
  <si>
    <t>toegepaste psychologie</t>
  </si>
  <si>
    <r>
      <t xml:space="preserve">Soort opleiding: </t>
    </r>
    <r>
      <rPr>
        <sz val="11"/>
        <color theme="1"/>
        <rFont val="Calibri"/>
        <family val="2"/>
        <scheme val="minor"/>
      </rPr>
      <t>ABA, Master en Master na PBA</t>
    </r>
  </si>
  <si>
    <t>archeologie</t>
  </si>
  <si>
    <t>kunstwetenschappen</t>
  </si>
  <si>
    <t>kunstwetenschappen en de archeologie</t>
  </si>
  <si>
    <t>musicologie</t>
  </si>
  <si>
    <t>architectuur</t>
  </si>
  <si>
    <t>interieurarchitectuur</t>
  </si>
  <si>
    <t>beeldende kunsten</t>
  </si>
  <si>
    <t>productdesign</t>
  </si>
  <si>
    <t>Visual Arts</t>
  </si>
  <si>
    <t>lichamelijke opvoeding en de bewegingswetenschappen</t>
  </si>
  <si>
    <t>revalidatiewetenschappen en de kinesitherapie</t>
  </si>
  <si>
    <t>biomedische wetenschappen</t>
  </si>
  <si>
    <t>biowetenschappen</t>
  </si>
  <si>
    <t>conservatie-restauratie</t>
  </si>
  <si>
    <t>diergeneeskunde</t>
  </si>
  <si>
    <t>Business Economics</t>
  </si>
  <si>
    <t>Business Engineering</t>
  </si>
  <si>
    <t>economische wetenschappen</t>
  </si>
  <si>
    <t>economische wetenschappen/toegepaste economische wetenschappen/toegepaste economische wetenschappen: handelsingenieur</t>
  </si>
  <si>
    <t>handelsingenieur</t>
  </si>
  <si>
    <t>handelsingenieur in de beleidsinformatica</t>
  </si>
  <si>
    <t>handelsingenieur/handelsingenieur in de beleidsinformatica</t>
  </si>
  <si>
    <t>toegepaste economische wetenschappen</t>
  </si>
  <si>
    <t>toegepaste economische wetenschappen: bedrijfskunde</t>
  </si>
  <si>
    <t>toegepaste economische wetenschappen: economisch beleid</t>
  </si>
  <si>
    <t>sociaal-economische wetenschappen</t>
  </si>
  <si>
    <t>farmaceutische wetenschappen</t>
  </si>
  <si>
    <t>geneeskunde</t>
  </si>
  <si>
    <t>geschiedenis</t>
  </si>
  <si>
    <t>Afrikaanse talen en culturen</t>
  </si>
  <si>
    <t>Oost-Europese talen en culturen</t>
  </si>
  <si>
    <t>Oosterse talen en culturen</t>
  </si>
  <si>
    <t>taal- en regiostudies: arabistiek en islamkunde</t>
  </si>
  <si>
    <t>taal- en regiostudies: Chinese studies</t>
  </si>
  <si>
    <t>taal- en regiostudies: Japanse studies</t>
  </si>
  <si>
    <t>theologie en de religiewetenschappen</t>
  </si>
  <si>
    <t>Theology and Religious Studies</t>
  </si>
  <si>
    <t>bestuurskunde en het publiek management</t>
  </si>
  <si>
    <t>Business Administration</t>
  </si>
  <si>
    <t>handelswetenschappen</t>
  </si>
  <si>
    <t>bio-industriële wetenschappen</t>
  </si>
  <si>
    <t>Engineering Technology</t>
  </si>
  <si>
    <t>industriële wetenschappen</t>
  </si>
  <si>
    <t>industriële wetenschappen: industrieel ontwerpen</t>
  </si>
  <si>
    <t>drama</t>
  </si>
  <si>
    <t>muziek</t>
  </si>
  <si>
    <t>nautische wetenschappen</t>
  </si>
  <si>
    <t>sciences nautiques</t>
  </si>
  <si>
    <t>communicatiewetenschappen</t>
  </si>
  <si>
    <t>politieke wetenschappen</t>
  </si>
  <si>
    <t>politieke wetenschappen en de sociologie</t>
  </si>
  <si>
    <t>Social Sciences</t>
  </si>
  <si>
    <t>sociologie</t>
  </si>
  <si>
    <t>productontwikkeling</t>
  </si>
  <si>
    <t>agogische wetenschappen</t>
  </si>
  <si>
    <t>onderwijskunde</t>
  </si>
  <si>
    <t>pedagogische wetenschappen</t>
  </si>
  <si>
    <t>psychologie</t>
  </si>
  <si>
    <t>criminologische wetenschappen</t>
  </si>
  <si>
    <t>rechten</t>
  </si>
  <si>
    <t>logopedische en audiologische wetenschappen</t>
  </si>
  <si>
    <t>milieu- en preventiemanagement</t>
  </si>
  <si>
    <t>taal- en letterkunde</t>
  </si>
  <si>
    <t>tandheelkunde</t>
  </si>
  <si>
    <t>bio-ingenieurswetenschappen</t>
  </si>
  <si>
    <t>toegepaste taalkunde: combinatie van ten minste twee talen</t>
  </si>
  <si>
    <t>ingenieurswetenschappen</t>
  </si>
  <si>
    <t>ingenieurswetenschappen: architectuur</t>
  </si>
  <si>
    <t>ingenieurswetenschappen: bouwkunde</t>
  </si>
  <si>
    <t>ingenieurswetenschappen: computerwetenschappen</t>
  </si>
  <si>
    <t>ingenieurswetenschappen: elektrotechniek</t>
  </si>
  <si>
    <t>mobiliteitswetenschappen</t>
  </si>
  <si>
    <t>biochemie en de biotechnologie</t>
  </si>
  <si>
    <t>biologie</t>
  </si>
  <si>
    <t>computerwetenschappen</t>
  </si>
  <si>
    <t>fysica</t>
  </si>
  <si>
    <t>fysica en de sterrenkunde</t>
  </si>
  <si>
    <t>geografie</t>
  </si>
  <si>
    <t>geografie en de geomatica</t>
  </si>
  <si>
    <t>geologie</t>
  </si>
  <si>
    <t>wiskunde</t>
  </si>
  <si>
    <t>wiskunde en Data Science</t>
  </si>
  <si>
    <t>moraalwetenschappen</t>
  </si>
  <si>
    <t>Philosophy</t>
  </si>
  <si>
    <t>wijsbegeerte</t>
  </si>
  <si>
    <t>wijsbegeerte en de moraalwetenschappen</t>
  </si>
  <si>
    <t>Archeologie en kunstwetenschappen - Economische en toegepaste economische wetenschappen - Geschiedenis - Politieke en sociale wetenschappen - Psychologie en pedagogische wetenschappen - Rechten, notariaat en criminologische wetenschappen - Taal- en letter</t>
  </si>
  <si>
    <t>Urban Studies</t>
  </si>
  <si>
    <t>cultuurwetenschappen (edu)</t>
  </si>
  <si>
    <t>Cultural Studies</t>
  </si>
  <si>
    <t>culturele studies</t>
  </si>
  <si>
    <t>Architecture</t>
  </si>
  <si>
    <t>Interior Architecture</t>
  </si>
  <si>
    <t>ontwerpwetenschappen (edu)</t>
  </si>
  <si>
    <t>erfgoedstudies</t>
  </si>
  <si>
    <t>stedenbouw en de ruimtelijke planning</t>
  </si>
  <si>
    <t>Audiovisual Arts</t>
  </si>
  <si>
    <t>audiovisuele en beeldende kunsten (edu)</t>
  </si>
  <si>
    <t>Documentary Film Directing</t>
  </si>
  <si>
    <t>Fine Arts</t>
  </si>
  <si>
    <t>bewegings- en sportwetenschappen</t>
  </si>
  <si>
    <t>Erasmus Mundus Joint Master of Sports Ethics and Integrity</t>
  </si>
  <si>
    <t>International Master of Adapted Physical Activity</t>
  </si>
  <si>
    <t>lichamelijke opvoeding (edu)</t>
  </si>
  <si>
    <t>Rehabilitation Sciences and Physiotherapy</t>
  </si>
  <si>
    <t>Biomedical Research</t>
  </si>
  <si>
    <t>Biomedical Sciences</t>
  </si>
  <si>
    <t>gezondheidswetenschappen (edu)</t>
  </si>
  <si>
    <t>Leading International Vaccinology Education</t>
  </si>
  <si>
    <t>biowetenschappen: land- en tuinbouwkunde</t>
  </si>
  <si>
    <t>biowetenschappen: voedingsindustrie</t>
  </si>
  <si>
    <t>accountancy en het revisoraat</t>
  </si>
  <si>
    <t>Actuarial and Financial Engineering</t>
  </si>
  <si>
    <t>actuariële en financiële wetenschappen</t>
  </si>
  <si>
    <t>algemene economie</t>
  </si>
  <si>
    <t>Applied Economic Sciences: Economic Policy</t>
  </si>
  <si>
    <t>bedrijfseconomie</t>
  </si>
  <si>
    <t>bedrijfskunde</t>
  </si>
  <si>
    <t>beleidseconomie</t>
  </si>
  <si>
    <t>Business and Information Systems Engineering</t>
  </si>
  <si>
    <t>Business Engineering: Business and Technology</t>
  </si>
  <si>
    <t>cultuurmanagement</t>
  </si>
  <si>
    <t>Economics</t>
  </si>
  <si>
    <t>economie (edu)</t>
  </si>
  <si>
    <t>informatiemanagement</t>
  </si>
  <si>
    <t>Information Management</t>
  </si>
  <si>
    <t>International Business</t>
  </si>
  <si>
    <t>management</t>
  </si>
  <si>
    <t>Management</t>
  </si>
  <si>
    <t>maritiem en logistiek management</t>
  </si>
  <si>
    <t>organisatie en het management</t>
  </si>
  <si>
    <t>Global Studies</t>
  </si>
  <si>
    <t>gender en diversiteit</t>
  </si>
  <si>
    <t>economie, het recht en de bedrijfskunde</t>
  </si>
  <si>
    <t>veiligheidswetenschappen</t>
  </si>
  <si>
    <t>farmaceutische zorg</t>
  </si>
  <si>
    <t>geneesmiddelenontwikkeling</t>
  </si>
  <si>
    <t>Epidemiology</t>
  </si>
  <si>
    <t>Bioinformatics</t>
  </si>
  <si>
    <t>geschiedenis van de oudheid</t>
  </si>
  <si>
    <t>History</t>
  </si>
  <si>
    <t>European Studies: Transnational and Global Perspectives</t>
  </si>
  <si>
    <t>Europese studies: transnationale en mondiale perspectieven</t>
  </si>
  <si>
    <t>African Studies</t>
  </si>
  <si>
    <t>godsdienst (edu)</t>
  </si>
  <si>
    <t>Research Master: Master of Advanced Studies in Theology and Religion</t>
  </si>
  <si>
    <t>samenleving, recht en religie</t>
  </si>
  <si>
    <t>Society, Law and Religion</t>
  </si>
  <si>
    <t>wereldreligies</t>
  </si>
  <si>
    <t>bedrijfseconomie en het bedrijfsbeleid</t>
  </si>
  <si>
    <t>International Business Economics and Management</t>
  </si>
  <si>
    <t>Biochemical Engineering Technology</t>
  </si>
  <si>
    <t>Chemical Engineering Technology</t>
  </si>
  <si>
    <t>Civil Engineering Technology</t>
  </si>
  <si>
    <t>Electromechanical Engineering Technology</t>
  </si>
  <si>
    <t>Electronics and ICT Engineering Technology</t>
  </si>
  <si>
    <t>Erasmus Mundus Japan - Master of Imaging and Light in Extended Reality</t>
  </si>
  <si>
    <t>European Master of Sustainable Food Systems Engineering, Technology and Business</t>
  </si>
  <si>
    <t>industriële wetenschappen: biochemie</t>
  </si>
  <si>
    <t>industriële wetenschappen: bouwkunde</t>
  </si>
  <si>
    <t>industriële wetenschappen: chemie</t>
  </si>
  <si>
    <t>industriële wetenschappen: elektromechanica</t>
  </si>
  <si>
    <t>industriële wetenschappen: elektronica-ICT</t>
  </si>
  <si>
    <t>industriële wetenschappen: elektrotechniek</t>
  </si>
  <si>
    <t>industriële wetenschappen: energie</t>
  </si>
  <si>
    <t>industriële wetenschappen: informatica</t>
  </si>
  <si>
    <t>industriële wetenschappen: kunststofverwerking</t>
  </si>
  <si>
    <t>industriële wetenschappen: landmeten</t>
  </si>
  <si>
    <t>industriële wetenschappen: nucleaire technologie</t>
  </si>
  <si>
    <t>Drama</t>
  </si>
  <si>
    <t>Music</t>
  </si>
  <si>
    <t>muziek en podiumkunsten (edu)</t>
  </si>
  <si>
    <t>Communication Sciences: Digital Media and Society</t>
  </si>
  <si>
    <t>Communication Studies</t>
  </si>
  <si>
    <t>Conflict and Development Studies</t>
  </si>
  <si>
    <t>Erasmus Mundus Master of Public Sector Innovation and eGovernance</t>
  </si>
  <si>
    <t>EU-studies</t>
  </si>
  <si>
    <t>filmstudies en de visuele cultuur</t>
  </si>
  <si>
    <t>International Politics</t>
  </si>
  <si>
    <t>internationale betrekkingen en de diplomatie</t>
  </si>
  <si>
    <t>maatschappijwetenschappen (edu)</t>
  </si>
  <si>
    <t>overheidsmanagement en -beleid</t>
  </si>
  <si>
    <t>Political Science</t>
  </si>
  <si>
    <t>Political Science: European and International Governance</t>
  </si>
  <si>
    <t>politieke communicatie</t>
  </si>
  <si>
    <t>Sociology</t>
  </si>
  <si>
    <t>vergelijkende en internationale politiek</t>
  </si>
  <si>
    <t>bedrijfscommunicatie</t>
  </si>
  <si>
    <t>milieuwetenschap</t>
  </si>
  <si>
    <t>educatieve studies</t>
  </si>
  <si>
    <t>Educational Sciences</t>
  </si>
  <si>
    <t>Educational Studies</t>
  </si>
  <si>
    <t>gedragswetenschappen (edu)</t>
  </si>
  <si>
    <t>opleidings- en onderwijswetenschappen</t>
  </si>
  <si>
    <t>Psychology: Theory and Research</t>
  </si>
  <si>
    <t>Social and Cultural Anthropology</t>
  </si>
  <si>
    <t>sociale en culturele antropologie</t>
  </si>
  <si>
    <t>Advanced Research in Criminology: Border Crossing, Security and Social Justice</t>
  </si>
  <si>
    <t>Criminology</t>
  </si>
  <si>
    <t>Law</t>
  </si>
  <si>
    <t>gezondheidsbevordering</t>
  </si>
  <si>
    <t>management en het beleid van de gezondheidszorg</t>
  </si>
  <si>
    <t>management, zorg en beleid in de gerontologie</t>
  </si>
  <si>
    <t>Research Master of Gerontological Sciences</t>
  </si>
  <si>
    <t>seksuologie</t>
  </si>
  <si>
    <t>historische taal- en letterkunde</t>
  </si>
  <si>
    <t>langue et littérature françaises</t>
  </si>
  <si>
    <t>Linguistics and Literary Studies</t>
  </si>
  <si>
    <t>meertalige professionele communicatie</t>
  </si>
  <si>
    <t>taalkunde</t>
  </si>
  <si>
    <t>theater- en filmwetenschap</t>
  </si>
  <si>
    <t>vergelijkende moderne letterkunde</t>
  </si>
  <si>
    <t>Western Literature</t>
  </si>
  <si>
    <t>westerse literatuur</t>
  </si>
  <si>
    <t>talen (edu)</t>
  </si>
  <si>
    <t>Aquaculture</t>
  </si>
  <si>
    <t>bio-ingenieurswetenschappen: biosysteemtechniek</t>
  </si>
  <si>
    <t>bio-ingenieurswetenschappen: bos- en natuurbeheer</t>
  </si>
  <si>
    <t>bio-ingenieurswetenschappen: cel- en genbiotechnologie</t>
  </si>
  <si>
    <t>bio-ingenieurswetenschappen: chemie en bioprocestechnologie</t>
  </si>
  <si>
    <t>bio-ingenieurswetenschappen: katalytische technologie</t>
  </si>
  <si>
    <t>bio-ingenieurswetenschappen: landbeheer</t>
  </si>
  <si>
    <t>bio-ingenieurswetenschappen: landbouwkunde</t>
  </si>
  <si>
    <t>bio-ingenieurswetenschappen: levensmiddelenwetenschappen en voeding</t>
  </si>
  <si>
    <t>bio-ingenieurswetenschappen: milieutechnologie</t>
  </si>
  <si>
    <t>Bioscience Engineering: Agro- and Ecosystems Engineering</t>
  </si>
  <si>
    <t>Bioscience Engineering: Cell and Gene Biotechnology</t>
  </si>
  <si>
    <t>Bioscience Engineering: Cellular and Genetic Engineering</t>
  </si>
  <si>
    <t>Bioscience Engineering: Human Health Engineering</t>
  </si>
  <si>
    <t>Environmental Science and Technology</t>
  </si>
  <si>
    <t>Food Technology</t>
  </si>
  <si>
    <t>International Master of Rural Development</t>
  </si>
  <si>
    <t>International Master of Soils and Global Change</t>
  </si>
  <si>
    <t>Molecular Biology</t>
  </si>
  <si>
    <t>Nutrition and Rural Development</t>
  </si>
  <si>
    <t>International Master of Sustainable and Innovative Natural Resource Management</t>
  </si>
  <si>
    <t>Water Resources Engineering</t>
  </si>
  <si>
    <t>Erasmus Mundus Master of Nanoscience and Nanotechnology</t>
  </si>
  <si>
    <t>Nanoscience, Nanotechnology and Nanoengineering</t>
  </si>
  <si>
    <t>nanowetenschappen, nanotechnologie en nano-engineering</t>
  </si>
  <si>
    <t>meertalige communicatie</t>
  </si>
  <si>
    <t>tolken: combinatie van ten minste twee talen</t>
  </si>
  <si>
    <t>vertalen: combinatie van ten minste twee talen</t>
  </si>
  <si>
    <t>Applied Sciences and Engineering: Applied Computer Science</t>
  </si>
  <si>
    <t>Applied Sciences and Engineering: Computer Science</t>
  </si>
  <si>
    <t>Architectural Engineering</t>
  </si>
  <si>
    <t>Biomedical Engineering</t>
  </si>
  <si>
    <t>Chemical and Materials Engineering</t>
  </si>
  <si>
    <t>Chemical Engineering</t>
  </si>
  <si>
    <t>Civil Engineering</t>
  </si>
  <si>
    <t>Computer Science Engineering</t>
  </si>
  <si>
    <t>EIT-KIC Master in Energy</t>
  </si>
  <si>
    <t>Electrical Engineering</t>
  </si>
  <si>
    <t>Electromechanical Engineering</t>
  </si>
  <si>
    <t>Engineering Physics</t>
  </si>
  <si>
    <t>Engineering: Computer Science</t>
  </si>
  <si>
    <t>Engineering: Energy</t>
  </si>
  <si>
    <t>European Master in Nuclear Fusion and Engineering Physics</t>
  </si>
  <si>
    <t>European Master of Photonics</t>
  </si>
  <si>
    <t>Fire Safety Engineering</t>
  </si>
  <si>
    <t>Industrial Engineering and Operations Research</t>
  </si>
  <si>
    <t>ingenieurswetenschappen: chemische technologie</t>
  </si>
  <si>
    <t>ingenieurswetenschappen: energie</t>
  </si>
  <si>
    <t>ingenieurswetenschappen: materiaalkunde</t>
  </si>
  <si>
    <t>ingenieurswetenschappen: werktuigkunde</t>
  </si>
  <si>
    <t>ingenieurswetenschappen: wiskundige ingenieurstechnieken</t>
  </si>
  <si>
    <t>International Master of Fire Safety Engineering</t>
  </si>
  <si>
    <t>Materials Engineering</t>
  </si>
  <si>
    <t>Mathematical Engineering</t>
  </si>
  <si>
    <t>Mechanical Engineering</t>
  </si>
  <si>
    <t>Sustainable Materials Engineering</t>
  </si>
  <si>
    <t>Textile Engineering</t>
  </si>
  <si>
    <t>Transportation Sciences</t>
  </si>
  <si>
    <t>Astronomy and Astrophysics</t>
  </si>
  <si>
    <t>Biochemistry and Biotechnology</t>
  </si>
  <si>
    <t>Biology</t>
  </si>
  <si>
    <t>Biophysics, Biochemistry and Biotechnology</t>
  </si>
  <si>
    <t>Chemistry</t>
  </si>
  <si>
    <t>Computer Science</t>
  </si>
  <si>
    <t>Erasmus Mundus Master of Theoretical Chemistry and Computational Modelling</t>
  </si>
  <si>
    <t>Geography</t>
  </si>
  <si>
    <t>Geology</t>
  </si>
  <si>
    <t>International Master of Agro- and Environmental Nematology</t>
  </si>
  <si>
    <t>International Master of Marine Biological Resources</t>
  </si>
  <si>
    <t>Marine and Lacustrine Science and Management</t>
  </si>
  <si>
    <t>Mathematics</t>
  </si>
  <si>
    <t>Physics</t>
  </si>
  <si>
    <t>Physics and Astronomy</t>
  </si>
  <si>
    <t>Statistics and Data Science</t>
  </si>
  <si>
    <t>Sustainable Development</t>
  </si>
  <si>
    <t>wetenschappen en technologie (edu)</t>
  </si>
  <si>
    <t>Research Master of Philosophy</t>
  </si>
  <si>
    <t>ergotherapeutische wetenschap</t>
  </si>
  <si>
    <t>toerisme</t>
  </si>
  <si>
    <t>verpleegkunde en de vroedkunde</t>
  </si>
  <si>
    <t>Dance</t>
  </si>
  <si>
    <t>sociaal werk en sociaal beleid</t>
  </si>
  <si>
    <t>Totaal academisch gerichte opleidingen</t>
  </si>
  <si>
    <t>Gezamenlijke opleiding</t>
  </si>
  <si>
    <t>Tabel 7: Aantal inschrijvingen per instelling, studiegebied en opleiding in de niet-gezamenlijke opleidingen</t>
  </si>
  <si>
    <t>Niet-gezamenlijke opleiding</t>
  </si>
  <si>
    <t>schakelprogramma</t>
  </si>
  <si>
    <t>Studiegebied</t>
  </si>
  <si>
    <t>Opleiding</t>
  </si>
  <si>
    <t>Instelling</t>
  </si>
  <si>
    <t>Artevelde (100%) - LUCA School of Arts (0%)</t>
  </si>
  <si>
    <t>LUCA School of Arts (0%) - Odisee (100%)</t>
  </si>
  <si>
    <t>Erasmushogeschool Brussel (50%) - Odisee (50%)</t>
  </si>
  <si>
    <t>UGent (50%) - VUB (50%)</t>
  </si>
  <si>
    <t>K.U.Leuven (0%) - tUL (100%)</t>
  </si>
  <si>
    <t>K.U.Leuven (90%) - UHasselt (10%)</t>
  </si>
  <si>
    <t>K.U.Leuven (10%) - UHasselt (90%)</t>
  </si>
  <si>
    <t>K.U.Leuven (67%) - UHasselt (33%)</t>
  </si>
  <si>
    <t>K.U.Leuven (75%) - UHasselt (25%)</t>
  </si>
  <si>
    <t>K.U.Leuven (15%) - UAntwerpen (8%) - VUB (77%)</t>
  </si>
  <si>
    <t>K.U.Leuven (50%) - VUB (50%)</t>
  </si>
  <si>
    <t>UGent (70%) - VUB (30%)</t>
  </si>
  <si>
    <t>UAntwerpen (17%) - UGent (50%) - VUB (33%)</t>
  </si>
  <si>
    <t>K.U.Leuven (100%) - UGent (0%) - UHasselt (0%) - VUB (0%)</t>
  </si>
  <si>
    <t>schakelprogramma ergotherapeutische wetenschap</t>
  </si>
  <si>
    <t>schakelprogramma industriële wetenschappen</t>
  </si>
  <si>
    <t>K.U.Leuven (51%) - UHasselt (49%)</t>
  </si>
  <si>
    <t>schakelprogramma rechten</t>
  </si>
  <si>
    <r>
      <t xml:space="preserve">Soort opleiding: </t>
    </r>
    <r>
      <rPr>
        <sz val="11"/>
        <color theme="1"/>
        <rFont val="Calibri"/>
        <family val="2"/>
        <scheme val="minor"/>
      </rPr>
      <t>Graduaatsopleiding, PBA en ABA</t>
    </r>
  </si>
  <si>
    <r>
      <rPr>
        <b/>
        <sz val="11"/>
        <color theme="1"/>
        <rFont val="Calibri"/>
        <family val="2"/>
        <scheme val="minor"/>
      </rPr>
      <t xml:space="preserve">Soort opleiding: </t>
    </r>
    <r>
      <rPr>
        <sz val="11"/>
        <color theme="1"/>
        <rFont val="Calibri"/>
        <family val="2"/>
        <scheme val="minor"/>
      </rPr>
      <t>Graduaatsopleiding</t>
    </r>
  </si>
  <si>
    <r>
      <rPr>
        <b/>
        <sz val="11"/>
        <color theme="1"/>
        <rFont val="Calibri"/>
        <family val="2"/>
        <scheme val="minor"/>
      </rPr>
      <t>Soort opleiding: A</t>
    </r>
    <r>
      <rPr>
        <sz val="11"/>
        <color theme="1"/>
        <rFont val="Calibri"/>
        <family val="2"/>
        <scheme val="minor"/>
      </rPr>
      <t>BA</t>
    </r>
  </si>
  <si>
    <t>2021-2022</t>
  </si>
  <si>
    <t>2021-2022
(telling 31/10/2021)</t>
  </si>
  <si>
    <t>LUCA School of Arts - UC Leuven</t>
  </si>
  <si>
    <t>LUCA School of Arts - UC Limburg</t>
  </si>
  <si>
    <t>Psychologie en pedagogische wetenschappen - Sociale gezondheidswetenschappen - Taal- en letterkunde</t>
  </si>
  <si>
    <t>Visual Design</t>
  </si>
  <si>
    <t>Digital Design &amp; Development</t>
  </si>
  <si>
    <t>Orthopaedic Technology</t>
  </si>
  <si>
    <t>International Media and Entertainment Business</t>
  </si>
  <si>
    <t>International Organisation &amp; Management</t>
  </si>
  <si>
    <t>organisatie &amp; management</t>
  </si>
  <si>
    <t>Multimedia &amp; Creative Technologies</t>
  </si>
  <si>
    <t>multimedia en creatieve technologie</t>
  </si>
  <si>
    <t>mécanique navale</t>
  </si>
  <si>
    <t>Social-Economic Sciences</t>
  </si>
  <si>
    <t>Animation</t>
  </si>
  <si>
    <t>bio-industriële wetenschappen: circulaire bioprocestechnologie</t>
  </si>
  <si>
    <t>industriële wetenschappen: machine- en productieautomatisering</t>
  </si>
  <si>
    <t>Public Sector Innovation and eGovernance</t>
  </si>
  <si>
    <t>Clinical Linguistics</t>
  </si>
  <si>
    <t>Digital Text Analysis</t>
  </si>
  <si>
    <t>bio-ingenieurswetenschappen: land, water en klimaat</t>
  </si>
  <si>
    <t>Health Management in Aquaculture</t>
  </si>
  <si>
    <t>Sustainable Land Management</t>
  </si>
  <si>
    <t>Technology for Translation and Interpreting</t>
  </si>
  <si>
    <t>Mobility and Supply Chain Engineering</t>
  </si>
  <si>
    <t>Photonics Engineering</t>
  </si>
  <si>
    <t>K.U.Leuven (49%) - UGent (51%)</t>
  </si>
  <si>
    <t>UAntwerpen (31%) - UGent (52%) - VUB (17%)</t>
  </si>
  <si>
    <t>LUCA School of Arts (0%) - UC Leuven (100%)</t>
  </si>
  <si>
    <t>LUCA School of Arts (0%) - UC Limburg (100%)</t>
  </si>
  <si>
    <t>Tabel 3: Aantal inschrijvingen van generatiestudenten per studiegebied en opleiding - professionele bachelor</t>
  </si>
  <si>
    <t>Tabel 4: Aantal inschrijvingen van generatiestudenten per studiegebied en opleiding - academische bachelor</t>
  </si>
  <si>
    <t>2022-2023</t>
  </si>
  <si>
    <t>Karel de Grote Hogeschool, Katholieke Hogeschool Antwerpen</t>
  </si>
  <si>
    <t>Arteveldehogeschool - Hogeschool Gent</t>
  </si>
  <si>
    <t>LUCA School of Arts - Katholieke Hogeschool Vives Noord</t>
  </si>
  <si>
    <t>LUCA School of Arts - Katholieke Hogeschool Vives Zuid</t>
  </si>
  <si>
    <t>LUCA School of Arts - Thomas More Kempen</t>
  </si>
  <si>
    <t>LUCA School of Arts - Thomas More Mechelen-Antwerpen</t>
  </si>
  <si>
    <t>2022-2023
(telling 31/10/2022)</t>
  </si>
  <si>
    <t>Economische en toegepaste economische wetenschappen - Geschiedenis - Politieke en sociale wetenschappen - Rechten, notariaat en criminologische wetenschappen - Taal- en letterkunde - Wijsbegeerte en moraalwetenschappen</t>
  </si>
  <si>
    <t>Economische en toegepaste economische wetenschappen - Taal- en letterkunde</t>
  </si>
  <si>
    <t>Farmaceutische wetenschappen - Toegepaste biologische wetenschappen</t>
  </si>
  <si>
    <t>Geneeskunde - Toegepaste wetenschappen - Wetenschappen</t>
  </si>
  <si>
    <t>sales support</t>
  </si>
  <si>
    <t>verzekeringen</t>
  </si>
  <si>
    <t>communicatie</t>
  </si>
  <si>
    <t>Creative Technologies and Artificial Intelligence</t>
  </si>
  <si>
    <t>Industrial Product Design</t>
  </si>
  <si>
    <t>artificiële intelligentie</t>
  </si>
  <si>
    <t>taal- en letterkunde: combinatie van twee talen te kiezen uit de Romaanse talen of de Germaanse talen</t>
  </si>
  <si>
    <t>sociale wetenschappen</t>
  </si>
  <si>
    <t>European Studies</t>
  </si>
  <si>
    <t>materiomics</t>
  </si>
  <si>
    <t>Applied Ecohydrology</t>
  </si>
  <si>
    <t>English Linguistics and Literature</t>
  </si>
  <si>
    <t>Radiation and its Effects on MicroElectronics and Photonics Technologies</t>
  </si>
  <si>
    <t>Medical Physics</t>
  </si>
  <si>
    <t>systeem- en procesinnovatie in de gezondheidszorg</t>
  </si>
  <si>
    <t>Pharmaceutical Engineering</t>
  </si>
  <si>
    <t>Sustainable Drug Discovery</t>
  </si>
  <si>
    <t>Economics of Globalisation and European Integration</t>
  </si>
  <si>
    <t>Business Engineering: Management Information Systems</t>
  </si>
  <si>
    <t>K.U.Leuven (16%) - UAntwerpen (10%) - UGent (45%) - UHasselt (11%) - VUB (18%)</t>
  </si>
  <si>
    <t>K.U.Leuven (50%) - UHasselt (50%)</t>
  </si>
  <si>
    <t>K.U.Leuven (67%) - VUB (33%)</t>
  </si>
  <si>
    <t>K.U.Leuven (48%) - UGent (52%)</t>
  </si>
  <si>
    <t>K.U.Leuven (13%) - UAntwerpen (5%) - UGent (70%) - UHasselt (12%)</t>
  </si>
  <si>
    <t>Artevelde (50%) - HoGent (50%)</t>
  </si>
  <si>
    <t>LUCA School of Arts (0%) - Thomas More Kempen (100%)</t>
  </si>
  <si>
    <t>LUCA School of Arts (0%) - Thomas More Mechelen-Antwerpen (100%)</t>
  </si>
  <si>
    <t>LUCA School of Arts (0%) - Vives Noord (100%)</t>
  </si>
  <si>
    <t>LUCA School of Arts (0%) - Vives Zuid (100%)</t>
  </si>
  <si>
    <t>K.U.Leuven (64%) - UAntwerpen (0%) - UGent (22%) - UHasselt (14%)</t>
  </si>
  <si>
    <t>id</t>
  </si>
  <si>
    <r>
      <rPr>
        <b/>
        <sz val="11"/>
        <color rgb="FF31455E"/>
        <rFont val="Calibri"/>
        <family val="2"/>
        <scheme val="minor"/>
      </rPr>
      <t>Totaal Professioneel gerichte bachelor</t>
    </r>
  </si>
  <si>
    <r>
      <rPr>
        <b/>
        <sz val="11"/>
        <color rgb="FF31455E"/>
        <rFont val="Calibri"/>
        <family val="2"/>
        <scheme val="minor"/>
      </rPr>
      <t>Totaal Academisch gerichte bachelor</t>
    </r>
  </si>
  <si>
    <r>
      <rPr>
        <b/>
        <sz val="11"/>
        <color rgb="FF31455E"/>
        <rFont val="Calibri"/>
        <family val="2"/>
        <scheme val="minor"/>
      </rPr>
      <t>Totaal Master</t>
    </r>
  </si>
  <si>
    <r>
      <rPr>
        <b/>
        <sz val="11"/>
        <color rgb="FF31455E"/>
        <rFont val="Calibri"/>
        <family val="2"/>
        <scheme val="minor"/>
      </rPr>
      <t>Totaal Master na professioneel gerichte bachelor</t>
    </r>
  </si>
  <si>
    <r>
      <rPr>
        <b/>
        <sz val="11"/>
        <color rgb="FF31455E"/>
        <rFont val="Calibri"/>
        <family val="2"/>
        <scheme val="minor"/>
      </rPr>
      <t>Totaal Schakelprogramma</t>
    </r>
  </si>
  <si>
    <t>Omwille van praktische redenen worden de afgekorte namen van instellingen getoond.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</si>
</sst>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+0.00%;\-0.00%;0.00"/>
    <numFmt numFmtId="165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1"/>
      <color rgb="FF262626"/>
      <name val="Calibri"/>
      <family val="2"/>
      <scheme val="minor"/>
    </font>
    <font>
      <sz val="11"/>
      <color rgb="FF262626"/>
      <name val="Calibri"/>
      <family val="2"/>
      <scheme val="minor"/>
    </font>
    <font>
      <sz val="10"/>
      <color theme="1"/>
      <name val="Tahoma"/>
      <family val="2"/>
    </font>
    <font>
      <b/>
      <sz val="8"/>
      <color rgb="FF444444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u/>
      <sz val="11"/>
      <color rgb="FF2B92BE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b/>
      <sz val="10"/>
      <color rgb="FF555555"/>
      <name val="Arial"/>
      <family val="2"/>
    </font>
    <font>
      <b/>
      <sz val="10"/>
      <color theme="5"/>
      <name val="Arial"/>
      <family val="2"/>
    </font>
    <font>
      <sz val="11"/>
      <color theme="0"/>
      <name val="Calibri"/>
      <family val="2"/>
      <scheme val="minor"/>
    </font>
    <font>
      <b/>
      <sz val="11"/>
      <color rgb="FF31455E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5465B"/>
        <bgColor indexed="64"/>
      </patternFill>
    </fill>
    <fill>
      <patternFill patternType="solid">
        <fgColor rgb="FF2B92BE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5D5D5"/>
        <bgColor indexed="64"/>
      </patternFill>
    </fill>
    <fill>
      <patternFill patternType="solid">
        <fgColor theme="0" tint="-0.34998626667073579"/>
        <bgColor indexed="64"/>
      </patternFill>
    </fill>
  </fills>
  <borders count="31">
    <border>
      <left/>
      <right/>
      <top/>
      <bottom/>
      <diagonal/>
    </border>
    <border>
      <left style="medium">
        <color rgb="FF3C3D3C"/>
      </left>
      <right style="medium">
        <color rgb="FF3C3D3C"/>
      </right>
      <top style="medium">
        <color rgb="FF3C3D3C"/>
      </top>
      <bottom style="medium">
        <color rgb="FF3C3D3C"/>
      </bottom>
      <diagonal/>
    </border>
    <border>
      <left style="medium">
        <color rgb="FF3C3D3C"/>
      </left>
      <right/>
      <top style="medium">
        <color rgb="FF3C3D3C"/>
      </top>
      <bottom style="medium">
        <color rgb="FF3C3D3C"/>
      </bottom>
      <diagonal/>
    </border>
    <border>
      <left/>
      <right/>
      <top style="medium">
        <color rgb="FF3C3D3C"/>
      </top>
      <bottom style="medium">
        <color rgb="FF3C3D3C"/>
      </bottom>
      <diagonal/>
    </border>
    <border>
      <left/>
      <right style="medium">
        <color rgb="FF3C3D3C"/>
      </right>
      <top style="medium">
        <color rgb="FF3C3D3C"/>
      </top>
      <bottom style="medium">
        <color rgb="FF3C3D3C"/>
      </bottom>
      <diagonal/>
    </border>
    <border>
      <left style="medium">
        <color rgb="FF3C3D3C"/>
      </left>
      <right style="medium">
        <color rgb="FF3C3D3C"/>
      </right>
      <top style="medium">
        <color rgb="FF3C3D3C"/>
      </top>
      <bottom/>
      <diagonal/>
    </border>
    <border>
      <left style="medium">
        <color rgb="FF3C3D3C"/>
      </left>
      <right style="medium">
        <color rgb="FF3C3D3C"/>
      </right>
      <top/>
      <bottom style="medium">
        <color rgb="FF3C3D3C"/>
      </bottom>
      <diagonal/>
    </border>
    <border>
      <left/>
      <right style="medium">
        <color rgb="FF3C3D3C"/>
      </right>
      <top/>
      <bottom/>
      <diagonal/>
    </border>
    <border>
      <left/>
      <right/>
      <top/>
      <bottom style="medium">
        <color rgb="FF3C3D3C"/>
      </bottom>
      <diagonal/>
    </border>
    <border>
      <left/>
      <right style="medium">
        <color rgb="FF3C3D3C"/>
      </right>
      <top/>
      <bottom style="medium">
        <color rgb="FF3C3D3C"/>
      </bottom>
      <diagonal/>
    </border>
    <border>
      <left style="medium">
        <color rgb="FF3C3D3C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3C3D3C"/>
      </left>
      <right style="medium">
        <color rgb="FF3C3D3C"/>
      </right>
      <top/>
      <bottom/>
      <diagonal/>
    </border>
    <border>
      <left/>
      <right/>
      <top/>
      <bottom style="medium">
        <color rgb="FF666666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3C3D3C"/>
      </right>
      <top style="medium">
        <color indexed="64"/>
      </top>
      <bottom style="medium">
        <color indexed="64"/>
      </bottom>
      <diagonal/>
    </border>
    <border>
      <left style="medium">
        <color rgb="FF3C3D3C"/>
      </left>
      <right style="medium">
        <color rgb="FF3C3D3C"/>
      </right>
      <top style="medium">
        <color indexed="64"/>
      </top>
      <bottom style="medium">
        <color indexed="64"/>
      </bottom>
      <diagonal/>
    </border>
    <border>
      <left style="medium">
        <color rgb="FF3C3D3C"/>
      </left>
      <right style="medium">
        <color rgb="FF3C3D3C"/>
      </right>
      <top style="medium">
        <color indexed="64"/>
      </top>
      <bottom/>
      <diagonal/>
    </border>
    <border>
      <left style="medium">
        <color rgb="FF3C3D3C"/>
      </left>
      <right style="medium">
        <color rgb="FF3C3D3C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rgb="FF3C3D3C"/>
      </top>
      <bottom style="medium">
        <color rgb="FF3C3D3C"/>
      </bottom>
      <diagonal/>
    </border>
    <border>
      <left style="medium">
        <color theme="1" tint="0.34998626667073579"/>
      </left>
      <right/>
      <top/>
      <bottom/>
      <diagonal/>
    </border>
    <border>
      <left style="medium">
        <color theme="1" tint="0.34998626667073579"/>
      </left>
      <right style="medium">
        <color rgb="FF3C3D3C"/>
      </right>
      <top style="medium">
        <color rgb="FF3C3D3C"/>
      </top>
      <bottom style="medium">
        <color rgb="FF3C3D3C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rgb="FF3C3D3C"/>
      </right>
      <top style="medium">
        <color rgb="FF3C3D3C"/>
      </top>
      <bottom/>
      <diagonal/>
    </border>
    <border>
      <left style="thin">
        <color auto="1"/>
      </left>
      <right style="medium">
        <color rgb="FF3C3D3C"/>
      </right>
      <top/>
      <bottom/>
      <diagonal/>
    </border>
    <border>
      <left style="thin">
        <color auto="1"/>
      </left>
      <right style="medium">
        <color rgb="FF3C3D3C"/>
      </right>
      <top/>
      <bottom style="medium">
        <color rgb="FF3C3D3C"/>
      </bottom>
      <diagonal/>
    </border>
    <border>
      <left style="thin">
        <color auto="1"/>
      </left>
      <right/>
      <top style="medium">
        <color rgb="FF3C3D3C"/>
      </top>
      <bottom/>
      <diagonal/>
    </border>
    <border>
      <left style="thin">
        <color auto="1"/>
      </left>
      <right style="medium">
        <color rgb="FF3C3D3C"/>
      </right>
      <top style="medium">
        <color rgb="FF3C3D3C"/>
      </top>
      <bottom style="medium">
        <color rgb="FF3C3D3C"/>
      </bottom>
      <diagonal/>
    </border>
    <border>
      <left style="thin">
        <color auto="1"/>
      </left>
      <right/>
      <top style="medium">
        <color rgb="FF3C3D3C"/>
      </top>
      <bottom style="medium">
        <color rgb="FF3C3D3C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7" fillId="0" borderId="0"/>
    <xf numFmtId="0" fontId="11" fillId="0" borderId="0" applyNumberFormat="0" applyFill="0" applyBorder="0" applyAlignment="0" applyProtection="0"/>
  </cellStyleXfs>
  <cellXfs count="173">
    <xf numFmtId="0" fontId="0" fillId="0" borderId="0" xfId="0"/>
    <xf numFmtId="0" fontId="0" fillId="2" borderId="0" xfId="0" applyFill="1"/>
    <xf numFmtId="0" fontId="0" fillId="5" borderId="0" xfId="0" applyFill="1"/>
    <xf numFmtId="0" fontId="2" fillId="3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/>
    </xf>
    <xf numFmtId="3" fontId="6" fillId="0" borderId="1" xfId="0" applyNumberFormat="1" applyFont="1" applyBorder="1" applyAlignment="1">
      <alignment horizontal="right"/>
    </xf>
    <xf numFmtId="10" fontId="6" fillId="0" borderId="1" xfId="1" applyNumberFormat="1" applyFont="1" applyBorder="1" applyAlignment="1">
      <alignment horizontal="right"/>
    </xf>
    <xf numFmtId="3" fontId="0" fillId="0" borderId="0" xfId="0" applyNumberFormat="1"/>
    <xf numFmtId="0" fontId="2" fillId="4" borderId="1" xfId="0" applyFont="1" applyFill="1" applyBorder="1" applyAlignment="1">
      <alignment vertical="center"/>
    </xf>
    <xf numFmtId="3" fontId="2" fillId="4" borderId="1" xfId="0" applyNumberFormat="1" applyFont="1" applyFill="1" applyBorder="1" applyAlignment="1">
      <alignment horizontal="right"/>
    </xf>
    <xf numFmtId="10" fontId="2" fillId="4" borderId="1" xfId="1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left"/>
    </xf>
    <xf numFmtId="3" fontId="2" fillId="3" borderId="1" xfId="0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0" fontId="2" fillId="4" borderId="1" xfId="0" applyFont="1" applyFill="1" applyBorder="1" applyAlignment="1">
      <alignment horizontal="center" vertical="center"/>
    </xf>
    <xf numFmtId="0" fontId="3" fillId="5" borderId="0" xfId="0" applyFont="1" applyFill="1"/>
    <xf numFmtId="0" fontId="6" fillId="6" borderId="1" xfId="0" applyFont="1" applyFill="1" applyBorder="1" applyAlignment="1">
      <alignment horizontal="left" vertical="top" wrapText="1"/>
    </xf>
    <xf numFmtId="0" fontId="10" fillId="0" borderId="0" xfId="0" applyFont="1"/>
    <xf numFmtId="0" fontId="12" fillId="2" borderId="0" xfId="0" applyFont="1" applyFill="1"/>
    <xf numFmtId="0" fontId="13" fillId="2" borderId="0" xfId="3" applyFont="1" applyFill="1"/>
    <xf numFmtId="3" fontId="6" fillId="0" borderId="1" xfId="0" applyNumberFormat="1" applyFont="1" applyBorder="1" applyAlignment="1">
      <alignment horizontal="right" vertical="center"/>
    </xf>
    <xf numFmtId="0" fontId="0" fillId="2" borderId="0" xfId="0" applyFill="1" applyAlignment="1">
      <alignment vertical="center"/>
    </xf>
    <xf numFmtId="164" fontId="6" fillId="0" borderId="1" xfId="1" applyNumberFormat="1" applyFont="1" applyBorder="1" applyAlignment="1">
      <alignment horizontal="right" vertical="center"/>
    </xf>
    <xf numFmtId="3" fontId="2" fillId="4" borderId="1" xfId="0" applyNumberFormat="1" applyFont="1" applyFill="1" applyBorder="1" applyAlignment="1">
      <alignment horizontal="right" vertical="center"/>
    </xf>
    <xf numFmtId="3" fontId="2" fillId="3" borderId="1" xfId="0" applyNumberFormat="1" applyFont="1" applyFill="1" applyBorder="1" applyAlignment="1">
      <alignment horizontal="right" vertical="center"/>
    </xf>
    <xf numFmtId="0" fontId="14" fillId="0" borderId="0" xfId="0" applyFont="1"/>
    <xf numFmtId="0" fontId="6" fillId="6" borderId="1" xfId="0" applyFont="1" applyFill="1" applyBorder="1" applyAlignment="1">
      <alignment horizontal="center" vertical="center"/>
    </xf>
    <xf numFmtId="0" fontId="7" fillId="0" borderId="0" xfId="2"/>
    <xf numFmtId="0" fontId="8" fillId="0" borderId="0" xfId="2" applyFont="1" applyAlignment="1">
      <alignment horizontal="center" vertical="top"/>
    </xf>
    <xf numFmtId="3" fontId="2" fillId="3" borderId="1" xfId="0" applyNumberFormat="1" applyFont="1" applyFill="1" applyBorder="1"/>
    <xf numFmtId="10" fontId="2" fillId="3" borderId="1" xfId="1" applyNumberFormat="1" applyFont="1" applyFill="1" applyBorder="1" applyAlignment="1"/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10" fontId="6" fillId="0" borderId="1" xfId="1" applyNumberFormat="1" applyFont="1" applyBorder="1" applyAlignment="1">
      <alignment horizontal="right" vertical="center"/>
    </xf>
    <xf numFmtId="3" fontId="2" fillId="3" borderId="1" xfId="0" applyNumberFormat="1" applyFont="1" applyFill="1" applyBorder="1" applyAlignment="1">
      <alignment vertical="center"/>
    </xf>
    <xf numFmtId="10" fontId="2" fillId="3" borderId="1" xfId="1" applyNumberFormat="1" applyFont="1" applyFill="1" applyBorder="1" applyAlignment="1">
      <alignment vertical="center"/>
    </xf>
    <xf numFmtId="10" fontId="2" fillId="4" borderId="4" xfId="1" applyNumberFormat="1" applyFont="1" applyFill="1" applyBorder="1" applyAlignment="1">
      <alignment horizontal="right"/>
    </xf>
    <xf numFmtId="3" fontId="6" fillId="0" borderId="5" xfId="0" applyNumberFormat="1" applyFont="1" applyBorder="1" applyAlignment="1">
      <alignment horizontal="right"/>
    </xf>
    <xf numFmtId="3" fontId="2" fillId="4" borderId="10" xfId="0" applyNumberFormat="1" applyFont="1" applyFill="1" applyBorder="1" applyAlignment="1">
      <alignment horizontal="right"/>
    </xf>
    <xf numFmtId="3" fontId="6" fillId="0" borderId="6" xfId="0" applyNumberFormat="1" applyFont="1" applyBorder="1" applyAlignment="1">
      <alignment horizontal="right"/>
    </xf>
    <xf numFmtId="3" fontId="2" fillId="4" borderId="6" xfId="0" applyNumberFormat="1" applyFont="1" applyFill="1" applyBorder="1" applyAlignment="1">
      <alignment horizontal="right"/>
    </xf>
    <xf numFmtId="3" fontId="2" fillId="4" borderId="1" xfId="0" applyNumberFormat="1" applyFont="1" applyFill="1" applyBorder="1" applyAlignment="1">
      <alignment horizontal="left"/>
    </xf>
    <xf numFmtId="0" fontId="8" fillId="0" borderId="0" xfId="0" applyFont="1" applyAlignment="1">
      <alignment horizontal="center" vertical="top"/>
    </xf>
    <xf numFmtId="0" fontId="15" fillId="0" borderId="0" xfId="0" applyFont="1"/>
    <xf numFmtId="0" fontId="2" fillId="4" borderId="1" xfId="0" applyFont="1" applyFill="1" applyBorder="1" applyAlignment="1">
      <alignment vertical="top"/>
    </xf>
    <xf numFmtId="0" fontId="16" fillId="0" borderId="0" xfId="0" applyFont="1" applyAlignment="1">
      <alignment wrapText="1"/>
    </xf>
    <xf numFmtId="0" fontId="6" fillId="6" borderId="1" xfId="0" applyFont="1" applyFill="1" applyBorder="1" applyAlignment="1">
      <alignment horizontal="left" wrapText="1"/>
    </xf>
    <xf numFmtId="3" fontId="6" fillId="0" borderId="1" xfId="0" applyNumberFormat="1" applyFont="1" applyBorder="1" applyAlignment="1">
      <alignment horizontal="right" vertical="top"/>
    </xf>
    <xf numFmtId="3" fontId="2" fillId="4" borderId="1" xfId="0" applyNumberFormat="1" applyFont="1" applyFill="1" applyBorder="1" applyAlignment="1">
      <alignment horizontal="right" vertical="top"/>
    </xf>
    <xf numFmtId="3" fontId="2" fillId="3" borderId="1" xfId="0" applyNumberFormat="1" applyFont="1" applyFill="1" applyBorder="1" applyAlignment="1">
      <alignment horizontal="right" vertical="top"/>
    </xf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0" fillId="5" borderId="0" xfId="0" applyFill="1" applyAlignment="1">
      <alignment wrapText="1"/>
    </xf>
    <xf numFmtId="0" fontId="3" fillId="5" borderId="0" xfId="0" applyFont="1" applyFill="1" applyAlignment="1">
      <alignment wrapText="1"/>
    </xf>
    <xf numFmtId="3" fontId="0" fillId="0" borderId="0" xfId="0" applyNumberFormat="1" applyAlignment="1">
      <alignment vertical="top"/>
    </xf>
    <xf numFmtId="0" fontId="6" fillId="6" borderId="1" xfId="0" applyFont="1" applyFill="1" applyBorder="1" applyAlignment="1">
      <alignment horizontal="center" vertical="top"/>
    </xf>
    <xf numFmtId="0" fontId="2" fillId="4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/>
    </xf>
    <xf numFmtId="3" fontId="6" fillId="6" borderId="16" xfId="0" applyNumberFormat="1" applyFont="1" applyFill="1" applyBorder="1" applyAlignment="1">
      <alignment horizontal="center" vertical="center"/>
    </xf>
    <xf numFmtId="3" fontId="6" fillId="6" borderId="4" xfId="0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3" fontId="6" fillId="6" borderId="1" xfId="0" applyNumberFormat="1" applyFont="1" applyFill="1" applyBorder="1" applyAlignment="1">
      <alignment horizontal="center" vertical="center"/>
    </xf>
    <xf numFmtId="0" fontId="3" fillId="0" borderId="0" xfId="0" applyFont="1"/>
    <xf numFmtId="165" fontId="6" fillId="0" borderId="1" xfId="1" applyNumberFormat="1" applyFont="1" applyBorder="1" applyAlignment="1">
      <alignment horizontal="right"/>
    </xf>
    <xf numFmtId="0" fontId="9" fillId="0" borderId="0" xfId="0" applyFont="1"/>
    <xf numFmtId="0" fontId="5" fillId="7" borderId="1" xfId="0" applyFont="1" applyFill="1" applyBorder="1" applyAlignment="1">
      <alignment vertical="center"/>
    </xf>
    <xf numFmtId="3" fontId="5" fillId="7" borderId="1" xfId="0" applyNumberFormat="1" applyFont="1" applyFill="1" applyBorder="1" applyAlignment="1">
      <alignment horizontal="right"/>
    </xf>
    <xf numFmtId="0" fontId="9" fillId="5" borderId="0" xfId="0" applyFont="1" applyFill="1"/>
    <xf numFmtId="0" fontId="5" fillId="2" borderId="2" xfId="0" applyFont="1" applyFill="1" applyBorder="1" applyAlignment="1">
      <alignment horizontal="left" vertical="top"/>
    </xf>
    <xf numFmtId="0" fontId="5" fillId="2" borderId="6" xfId="0" applyFont="1" applyFill="1" applyBorder="1" applyAlignment="1">
      <alignment horizontal="center" vertical="top"/>
    </xf>
    <xf numFmtId="0" fontId="6" fillId="6" borderId="6" xfId="0" applyFont="1" applyFill="1" applyBorder="1" applyAlignment="1">
      <alignment vertical="center"/>
    </xf>
    <xf numFmtId="0" fontId="5" fillId="2" borderId="17" xfId="0" applyFont="1" applyFill="1" applyBorder="1" applyAlignment="1">
      <alignment horizontal="center" vertical="top"/>
    </xf>
    <xf numFmtId="0" fontId="2" fillId="3" borderId="18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10" fontId="5" fillId="7" borderId="1" xfId="1" applyNumberFormat="1" applyFont="1" applyFill="1" applyBorder="1" applyAlignment="1">
      <alignment horizontal="right"/>
    </xf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top" wrapText="1"/>
    </xf>
    <xf numFmtId="0" fontId="18" fillId="0" borderId="0" xfId="0" applyFont="1" applyAlignment="1">
      <alignment wrapText="1"/>
    </xf>
    <xf numFmtId="3" fontId="2" fillId="4" borderId="6" xfId="0" applyNumberFormat="1" applyFont="1" applyFill="1" applyBorder="1" applyAlignment="1">
      <alignment horizontal="right" vertical="top"/>
    </xf>
    <xf numFmtId="3" fontId="2" fillId="3" borderId="2" xfId="0" applyNumberFormat="1" applyFont="1" applyFill="1" applyBorder="1"/>
    <xf numFmtId="3" fontId="2" fillId="4" borderId="1" xfId="0" applyNumberFormat="1" applyFont="1" applyFill="1" applyBorder="1"/>
    <xf numFmtId="0" fontId="0" fillId="0" borderId="0" xfId="0" applyAlignment="1">
      <alignment horizontal="right"/>
    </xf>
    <xf numFmtId="0" fontId="0" fillId="0" borderId="21" xfId="0" applyBorder="1"/>
    <xf numFmtId="0" fontId="0" fillId="0" borderId="22" xfId="0" applyBorder="1"/>
    <xf numFmtId="0" fontId="0" fillId="2" borderId="24" xfId="0" applyFill="1" applyBorder="1"/>
    <xf numFmtId="0" fontId="0" fillId="0" borderId="24" xfId="0" applyBorder="1"/>
    <xf numFmtId="0" fontId="0" fillId="5" borderId="24" xfId="0" applyFill="1" applyBorder="1"/>
    <xf numFmtId="0" fontId="3" fillId="5" borderId="24" xfId="0" applyFont="1" applyFill="1" applyBorder="1"/>
    <xf numFmtId="3" fontId="2" fillId="3" borderId="29" xfId="0" applyNumberFormat="1" applyFont="1" applyFill="1" applyBorder="1" applyAlignment="1">
      <alignment horizontal="left"/>
    </xf>
    <xf numFmtId="3" fontId="6" fillId="6" borderId="2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10" fontId="2" fillId="3" borderId="1" xfId="1" applyNumberFormat="1" applyFont="1" applyFill="1" applyBorder="1" applyAlignment="1">
      <alignment horizontal="right" vertical="center"/>
    </xf>
    <xf numFmtId="3" fontId="2" fillId="3" borderId="3" xfId="0" applyNumberFormat="1" applyFont="1" applyFill="1" applyBorder="1"/>
    <xf numFmtId="3" fontId="2" fillId="3" borderId="4" xfId="0" applyNumberFormat="1" applyFont="1" applyFill="1" applyBorder="1"/>
    <xf numFmtId="9" fontId="0" fillId="0" borderId="0" xfId="1" applyFont="1"/>
    <xf numFmtId="3" fontId="0" fillId="2" borderId="0" xfId="0" applyNumberFormat="1" applyFill="1"/>
    <xf numFmtId="3" fontId="2" fillId="4" borderId="1" xfId="0" applyNumberFormat="1" applyFont="1" applyFill="1" applyBorder="1" applyAlignment="1">
      <alignment vertical="center"/>
    </xf>
    <xf numFmtId="0" fontId="4" fillId="4" borderId="0" xfId="0" quotePrefix="1" applyFont="1" applyFill="1" applyAlignment="1">
      <alignment horizontal="center" vertical="center"/>
    </xf>
    <xf numFmtId="3" fontId="2" fillId="3" borderId="2" xfId="0" applyNumberFormat="1" applyFont="1" applyFill="1" applyBorder="1" applyAlignment="1">
      <alignment horizontal="left"/>
    </xf>
    <xf numFmtId="3" fontId="2" fillId="3" borderId="4" xfId="0" applyNumberFormat="1" applyFont="1" applyFill="1" applyBorder="1" applyAlignment="1">
      <alignment horizontal="left"/>
    </xf>
    <xf numFmtId="0" fontId="6" fillId="6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vertical="center"/>
    </xf>
    <xf numFmtId="0" fontId="6" fillId="6" borderId="1" xfId="0" applyFont="1" applyFill="1" applyBorder="1" applyAlignment="1">
      <alignment vertical="center" wrapText="1"/>
    </xf>
    <xf numFmtId="0" fontId="4" fillId="3" borderId="0" xfId="0" quotePrefix="1" applyFont="1" applyFill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5" fillId="2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top"/>
    </xf>
    <xf numFmtId="0" fontId="5" fillId="2" borderId="3" xfId="0" applyFont="1" applyFill="1" applyBorder="1" applyAlignment="1">
      <alignment horizontal="left" vertical="top"/>
    </xf>
    <xf numFmtId="0" fontId="2" fillId="3" borderId="2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7" fillId="0" borderId="0" xfId="2"/>
    <xf numFmtId="0" fontId="6" fillId="6" borderId="5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vertical="center" wrapText="1"/>
    </xf>
    <xf numFmtId="0" fontId="6" fillId="6" borderId="11" xfId="0" applyFont="1" applyFill="1" applyBorder="1" applyAlignment="1">
      <alignment vertical="center" wrapText="1"/>
    </xf>
    <xf numFmtId="0" fontId="6" fillId="6" borderId="6" xfId="0" applyFont="1" applyFill="1" applyBorder="1" applyAlignment="1">
      <alignment vertical="center" wrapText="1"/>
    </xf>
    <xf numFmtId="0" fontId="8" fillId="0" borderId="0" xfId="0" applyFont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6" fillId="6" borderId="5" xfId="0" applyFont="1" applyFill="1" applyBorder="1" applyAlignment="1">
      <alignment horizontal="left" vertical="center"/>
    </xf>
    <xf numFmtId="0" fontId="6" fillId="6" borderId="11" xfId="0" applyFont="1" applyFill="1" applyBorder="1" applyAlignment="1">
      <alignment horizontal="left" vertical="center"/>
    </xf>
    <xf numFmtId="0" fontId="6" fillId="6" borderId="6" xfId="0" applyFont="1" applyFill="1" applyBorder="1" applyAlignment="1">
      <alignment horizontal="left" vertical="center"/>
    </xf>
    <xf numFmtId="0" fontId="8" fillId="0" borderId="0" xfId="0" applyFont="1" applyAlignment="1">
      <alignment horizontal="center" vertical="top"/>
    </xf>
    <xf numFmtId="0" fontId="0" fillId="0" borderId="0" xfId="0"/>
    <xf numFmtId="0" fontId="6" fillId="6" borderId="5" xfId="0" applyFont="1" applyFill="1" applyBorder="1" applyAlignment="1">
      <alignment horizontal="left" vertical="center" wrapText="1"/>
    </xf>
    <xf numFmtId="0" fontId="6" fillId="6" borderId="11" xfId="0" applyFont="1" applyFill="1" applyBorder="1" applyAlignment="1">
      <alignment horizontal="left" vertical="center" wrapText="1"/>
    </xf>
    <xf numFmtId="0" fontId="6" fillId="6" borderId="6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left" vertical="top" wrapText="1"/>
    </xf>
    <xf numFmtId="0" fontId="6" fillId="6" borderId="4" xfId="0" applyFont="1" applyFill="1" applyBorder="1" applyAlignment="1">
      <alignment horizontal="left" vertical="top" wrapText="1"/>
    </xf>
    <xf numFmtId="0" fontId="6" fillId="6" borderId="5" xfId="0" applyFont="1" applyFill="1" applyBorder="1" applyAlignment="1">
      <alignment horizontal="left" vertical="top" wrapText="1"/>
    </xf>
    <xf numFmtId="0" fontId="6" fillId="6" borderId="11" xfId="0" applyFont="1" applyFill="1" applyBorder="1" applyAlignment="1">
      <alignment horizontal="left" vertical="top" wrapText="1"/>
    </xf>
    <xf numFmtId="0" fontId="6" fillId="6" borderId="6" xfId="0" applyFont="1" applyFill="1" applyBorder="1" applyAlignment="1">
      <alignment horizontal="left" vertical="top" wrapText="1"/>
    </xf>
    <xf numFmtId="0" fontId="6" fillId="6" borderId="5" xfId="0" applyFont="1" applyFill="1" applyBorder="1" applyAlignment="1">
      <alignment vertical="top" wrapText="1"/>
    </xf>
    <xf numFmtId="0" fontId="6" fillId="6" borderId="6" xfId="0" applyFont="1" applyFill="1" applyBorder="1" applyAlignment="1">
      <alignment vertical="top" wrapText="1"/>
    </xf>
    <xf numFmtId="0" fontId="6" fillId="6" borderId="5" xfId="0" applyFont="1" applyFill="1" applyBorder="1" applyAlignment="1">
      <alignment horizontal="left" vertical="top"/>
    </xf>
    <xf numFmtId="0" fontId="6" fillId="6" borderId="11" xfId="0" applyFont="1" applyFill="1" applyBorder="1" applyAlignment="1">
      <alignment horizontal="left" vertical="top"/>
    </xf>
    <xf numFmtId="0" fontId="6" fillId="6" borderId="6" xfId="0" applyFont="1" applyFill="1" applyBorder="1" applyAlignment="1">
      <alignment horizontal="left" vertical="top"/>
    </xf>
    <xf numFmtId="0" fontId="6" fillId="6" borderId="11" xfId="0" applyFont="1" applyFill="1" applyBorder="1" applyAlignment="1">
      <alignment vertical="top" wrapText="1"/>
    </xf>
    <xf numFmtId="0" fontId="5" fillId="2" borderId="13" xfId="0" applyFont="1" applyFill="1" applyBorder="1" applyAlignment="1">
      <alignment horizontal="left" vertical="top"/>
    </xf>
    <xf numFmtId="0" fontId="5" fillId="2" borderId="14" xfId="0" applyFont="1" applyFill="1" applyBorder="1" applyAlignment="1">
      <alignment horizontal="left" vertical="top"/>
    </xf>
    <xf numFmtId="0" fontId="5" fillId="2" borderId="15" xfId="0" applyFont="1" applyFill="1" applyBorder="1" applyAlignment="1">
      <alignment horizontal="left" vertical="top"/>
    </xf>
    <xf numFmtId="3" fontId="2" fillId="3" borderId="30" xfId="0" applyNumberFormat="1" applyFont="1" applyFill="1" applyBorder="1" applyAlignment="1">
      <alignment horizontal="left"/>
    </xf>
    <xf numFmtId="3" fontId="2" fillId="3" borderId="3" xfId="0" applyNumberFormat="1" applyFont="1" applyFill="1" applyBorder="1" applyAlignment="1">
      <alignment horizontal="left"/>
    </xf>
    <xf numFmtId="3" fontId="2" fillId="4" borderId="2" xfId="0" applyNumberFormat="1" applyFont="1" applyFill="1" applyBorder="1" applyAlignment="1">
      <alignment horizontal="left"/>
    </xf>
    <xf numFmtId="3" fontId="2" fillId="4" borderId="4" xfId="0" applyNumberFormat="1" applyFont="1" applyFill="1" applyBorder="1" applyAlignment="1">
      <alignment horizontal="left"/>
    </xf>
    <xf numFmtId="0" fontId="6" fillId="6" borderId="25" xfId="0" applyFont="1" applyFill="1" applyBorder="1" applyAlignment="1">
      <alignment horizontal="left" vertical="top" wrapText="1"/>
    </xf>
    <xf numFmtId="0" fontId="6" fillId="6" borderId="26" xfId="0" applyFont="1" applyFill="1" applyBorder="1" applyAlignment="1">
      <alignment horizontal="left" vertical="top" wrapText="1"/>
    </xf>
    <xf numFmtId="0" fontId="17" fillId="0" borderId="12" xfId="0" applyFont="1" applyBorder="1" applyAlignment="1">
      <alignment horizontal="left" vertical="center"/>
    </xf>
    <xf numFmtId="0" fontId="0" fillId="0" borderId="12" xfId="0" applyBorder="1"/>
    <xf numFmtId="0" fontId="2" fillId="4" borderId="2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3" fontId="19" fillId="4" borderId="2" xfId="0" applyNumberFormat="1" applyFont="1" applyFill="1" applyBorder="1" applyAlignment="1">
      <alignment horizontal="left"/>
    </xf>
    <xf numFmtId="3" fontId="19" fillId="4" borderId="4" xfId="0" applyNumberFormat="1" applyFont="1" applyFill="1" applyBorder="1" applyAlignment="1">
      <alignment horizontal="left"/>
    </xf>
    <xf numFmtId="3" fontId="2" fillId="3" borderId="30" xfId="0" applyNumberFormat="1" applyFont="1" applyFill="1" applyBorder="1"/>
    <xf numFmtId="3" fontId="2" fillId="3" borderId="3" xfId="0" applyNumberFormat="1" applyFont="1" applyFill="1" applyBorder="1"/>
    <xf numFmtId="3" fontId="2" fillId="3" borderId="4" xfId="0" applyNumberFormat="1" applyFont="1" applyFill="1" applyBorder="1"/>
    <xf numFmtId="0" fontId="6" fillId="6" borderId="27" xfId="0" applyFont="1" applyFill="1" applyBorder="1" applyAlignment="1">
      <alignment horizontal="left" vertical="top" wrapText="1"/>
    </xf>
    <xf numFmtId="0" fontId="6" fillId="6" borderId="28" xfId="0" applyFont="1" applyFill="1" applyBorder="1" applyAlignment="1">
      <alignment horizontal="left" vertical="top" wrapText="1"/>
    </xf>
    <xf numFmtId="0" fontId="6" fillId="6" borderId="24" xfId="0" applyFont="1" applyFill="1" applyBorder="1" applyAlignment="1">
      <alignment horizontal="left" vertical="top" wrapText="1"/>
    </xf>
    <xf numFmtId="3" fontId="2" fillId="4" borderId="3" xfId="0" applyNumberFormat="1" applyFont="1" applyFill="1" applyBorder="1" applyAlignment="1">
      <alignment horizontal="left"/>
    </xf>
    <xf numFmtId="0" fontId="6" fillId="6" borderId="19" xfId="0" applyFont="1" applyFill="1" applyBorder="1" applyAlignment="1">
      <alignment horizontal="left" vertical="top" wrapText="1"/>
    </xf>
    <xf numFmtId="0" fontId="6" fillId="6" borderId="20" xfId="0" applyFont="1" applyFill="1" applyBorder="1" applyAlignment="1">
      <alignment horizontal="left" vertical="top" wrapText="1"/>
    </xf>
    <xf numFmtId="0" fontId="8" fillId="0" borderId="0" xfId="2" applyFont="1" applyAlignment="1">
      <alignment horizontal="center" vertical="top"/>
    </xf>
  </cellXfs>
  <cellStyles count="4">
    <cellStyle name="Hyperlink" xfId="3" builtinId="8"/>
    <cellStyle name="Procent" xfId="1" builtinId="5"/>
    <cellStyle name="Standaard" xfId="0" builtinId="0"/>
    <cellStyle name="Standaard 2" xfId="2" xr:uid="{317FACD7-4151-414F-825A-18E649FA29E9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A29D"/>
      <color rgb="FFDDCF04"/>
      <color rgb="FFD5D5D5"/>
      <color rgb="FF15465B"/>
      <color rgb="FF2B92BE"/>
      <color rgb="FF00A2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1"/>
          <c:order val="1"/>
          <c:spPr>
            <a:solidFill>
              <a:srgbClr val="DDCF04"/>
            </a:solidFill>
          </c:spPr>
          <c:dPt>
            <c:idx val="0"/>
            <c:bubble3D val="0"/>
            <c:spPr>
              <a:solidFill>
                <a:srgbClr val="2B92BE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939-41AB-A0CC-D06E0B10D54D}"/>
              </c:ext>
            </c:extLst>
          </c:dPt>
          <c:dPt>
            <c:idx val="1"/>
            <c:bubble3D val="0"/>
            <c:spPr>
              <a:solidFill>
                <a:srgbClr val="DDCF0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939-41AB-A0CC-D06E0B10D54D}"/>
              </c:ext>
            </c:extLst>
          </c:dPt>
          <c:dPt>
            <c:idx val="2"/>
            <c:bubble3D val="0"/>
            <c:spPr>
              <a:solidFill>
                <a:srgbClr val="00A29D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11E9-4E4B-8DF1-B9B9E36D3FF1}"/>
              </c:ext>
            </c:extLst>
          </c:dPt>
          <c:dPt>
            <c:idx val="3"/>
            <c:bubble3D val="0"/>
            <c:spPr>
              <a:solidFill>
                <a:srgbClr val="D5D5D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1E9-4E4B-8DF1-B9B9E36D3FF1}"/>
              </c:ext>
            </c:extLst>
          </c:dPt>
          <c:dPt>
            <c:idx val="4"/>
            <c:bubble3D val="0"/>
            <c:spPr>
              <a:solidFill>
                <a:srgbClr val="15465B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11E9-4E4B-8DF1-B9B9E36D3FF1}"/>
              </c:ext>
            </c:extLst>
          </c:dPt>
          <c:dLbls>
            <c:dLbl>
              <c:idx val="0"/>
              <c:layout>
                <c:manualLayout>
                  <c:x val="-1.446886446886447E-2"/>
                  <c:y val="-3.74431501847393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39-41AB-A0CC-D06E0B10D54D}"/>
                </c:ext>
              </c:extLst>
            </c:dLbl>
            <c:dLbl>
              <c:idx val="1"/>
              <c:layout>
                <c:manualLayout>
                  <c:x val="-7.2344322344322556E-3"/>
                  <c:y val="-7.89180278085074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939-41AB-A0CC-D06E0B10D54D}"/>
                </c:ext>
              </c:extLst>
            </c:dLbl>
            <c:dLbl>
              <c:idx val="2"/>
              <c:layout>
                <c:manualLayout>
                  <c:x val="-6.6391941391941392E-2"/>
                  <c:y val="-0.1285583103764922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1E9-4E4B-8DF1-B9B9E36D3FF1}"/>
                </c:ext>
              </c:extLst>
            </c:dLbl>
            <c:dLbl>
              <c:idx val="3"/>
              <c:layout>
                <c:manualLayout>
                  <c:x val="-1.8315018315018316E-2"/>
                  <c:y val="-0.1469237832874196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1E9-4E4B-8DF1-B9B9E36D3FF1}"/>
                </c:ext>
              </c:extLst>
            </c:dLbl>
            <c:dLbl>
              <c:idx val="4"/>
              <c:layout>
                <c:manualLayout>
                  <c:x val="4.1208791208791166E-2"/>
                  <c:y val="-0.1469237832874196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1E9-4E4B-8DF1-B9B9E36D3F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B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'D2 T1 Algemeen'!$B$38:$B$42</c:f>
              <c:strCache>
                <c:ptCount val="5"/>
                <c:pt idx="0">
                  <c:v>Professioneel - Professioneel gerichte opleidingen</c:v>
                </c:pt>
                <c:pt idx="1">
                  <c:v>Academisch - Academisch gerichte opleidingen</c:v>
                </c:pt>
                <c:pt idx="2">
                  <c:v>Academisch - Schakelprogramma</c:v>
                </c:pt>
                <c:pt idx="3">
                  <c:v>Hoger beroepsonderwijs</c:v>
                </c:pt>
                <c:pt idx="4">
                  <c:v>Hoger kunstonderwijs</c:v>
                </c:pt>
              </c:strCache>
            </c:strRef>
          </c:cat>
          <c:val>
            <c:numRef>
              <c:f>'D2 T1 Algemeen'!$D$38:$D$42</c:f>
              <c:numCache>
                <c:formatCode>0.00%</c:formatCode>
                <c:ptCount val="5"/>
                <c:pt idx="0">
                  <c:v>0.41149223521825573</c:v>
                </c:pt>
                <c:pt idx="1">
                  <c:v>0.45521144924680723</c:v>
                </c:pt>
                <c:pt idx="2">
                  <c:v>3.0005910906518118E-2</c:v>
                </c:pt>
                <c:pt idx="3">
                  <c:v>7.5527055831198842E-2</c:v>
                </c:pt>
                <c:pt idx="4">
                  <c:v>2.7763348797220082E-2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1E9-4E4B-8DF1-B9B9E36D3FF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1-11E9-4E4B-8DF1-B9B9E36D3FF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3-11E9-4E4B-8DF1-B9B9E36D3FF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5-11E9-4E4B-8DF1-B9B9E36D3FF1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7-11E9-4E4B-8DF1-B9B9E36D3FF1}"/>
                    </c:ext>
                  </c:extLst>
                </c:dPt>
                <c:dPt>
                  <c:idx val="4"/>
                  <c:bubble3D val="0"/>
                  <c:spPr>
                    <a:solidFill>
                      <a:schemeClr val="accent5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13-6939-41AB-A0CC-D06E0B10D54D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nl-BE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'D2 T1 Algemeen'!$B$38:$B$42</c15:sqref>
                        </c15:formulaRef>
                      </c:ext>
                    </c:extLst>
                    <c:strCache>
                      <c:ptCount val="5"/>
                      <c:pt idx="0">
                        <c:v>Professioneel - Professioneel gerichte opleidingen</c:v>
                      </c:pt>
                      <c:pt idx="1">
                        <c:v>Academisch - Academisch gerichte opleidingen</c:v>
                      </c:pt>
                      <c:pt idx="2">
                        <c:v>Academisch - Schakelprogramma</c:v>
                      </c:pt>
                      <c:pt idx="3">
                        <c:v>Hoger beroepsonderwijs</c:v>
                      </c:pt>
                      <c:pt idx="4">
                        <c:v>Hoger kunstonderwijs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'D2 T1 Algemeen'!$C$38:$C$42</c15:sqref>
                        </c15:formulaRef>
                      </c:ext>
                    </c:extLst>
                    <c:numCache>
                      <c:formatCode>#,##0</c:formatCode>
                      <c:ptCount val="5"/>
                      <c:pt idx="0">
                        <c:v>114866</c:v>
                      </c:pt>
                      <c:pt idx="1">
                        <c:v>127070</c:v>
                      </c:pt>
                      <c:pt idx="2">
                        <c:v>8376</c:v>
                      </c:pt>
                      <c:pt idx="3">
                        <c:v>21083</c:v>
                      </c:pt>
                      <c:pt idx="4">
                        <c:v>7750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8-11E9-4E4B-8DF1-B9B9E36D3FF1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21436682116864"/>
          <c:y val="0.1249664465395232"/>
          <c:w val="0.33074816867403772"/>
          <c:h val="0.77371998429718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875580456289118"/>
          <c:y val="0.13173828048941955"/>
          <c:w val="0.35468186668974072"/>
          <c:h val="0.76619702952561197"/>
        </c:manualLayout>
      </c:layout>
      <c:doughnutChart>
        <c:varyColors val="1"/>
        <c:ser>
          <c:idx val="1"/>
          <c:order val="1"/>
          <c:dPt>
            <c:idx val="0"/>
            <c:bubble3D val="0"/>
            <c:spPr>
              <a:solidFill>
                <a:srgbClr val="2B92BE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9C09-476F-8F31-3509B09A8C88}"/>
              </c:ext>
            </c:extLst>
          </c:dPt>
          <c:dPt>
            <c:idx val="1"/>
            <c:bubble3D val="0"/>
            <c:spPr>
              <a:solidFill>
                <a:srgbClr val="DDCF0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C09-476F-8F31-3509B09A8C8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B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'D2 T1 Algemeen'!$B$44:$B$45</c:f>
              <c:strCache>
                <c:ptCount val="2"/>
                <c:pt idx="0">
                  <c:v>Hogeschool</c:v>
                </c:pt>
                <c:pt idx="1">
                  <c:v>Universiteit</c:v>
                </c:pt>
              </c:strCache>
            </c:strRef>
          </c:cat>
          <c:val>
            <c:numRef>
              <c:f>'D2 T1 Algemeen'!$D$44:$D$45</c:f>
              <c:numCache>
                <c:formatCode>0.00%</c:formatCode>
                <c:ptCount val="2"/>
                <c:pt idx="0">
                  <c:v>0.51646635261244156</c:v>
                </c:pt>
                <c:pt idx="1">
                  <c:v>0.48353364738755844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C09-476F-8F31-3509B09A8C8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1-9C09-476F-8F31-3509B09A8C88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3-9C09-476F-8F31-3509B09A8C88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nl-BE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'D2 T1 Algemeen'!$B$44:$B$45</c15:sqref>
                        </c15:formulaRef>
                      </c:ext>
                    </c:extLst>
                    <c:strCache>
                      <c:ptCount val="2"/>
                      <c:pt idx="0">
                        <c:v>Hogeschool</c:v>
                      </c:pt>
                      <c:pt idx="1">
                        <c:v>Universiteit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'D2 T1 Algemeen'!$C$44:$C$45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144169</c:v>
                      </c:pt>
                      <c:pt idx="1">
                        <c:v>134976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9C09-476F-8F31-3509B09A8C88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875580456289118"/>
          <c:y val="0.13173828048941955"/>
          <c:w val="0.35468186668974072"/>
          <c:h val="0.76619702952561197"/>
        </c:manualLayout>
      </c:layout>
      <c:doughnutChart>
        <c:varyColors val="1"/>
        <c:ser>
          <c:idx val="1"/>
          <c:order val="1"/>
          <c:spPr>
            <a:solidFill>
              <a:srgbClr val="2B92BE"/>
            </a:solidFill>
          </c:spPr>
          <c:dPt>
            <c:idx val="0"/>
            <c:bubble3D val="0"/>
            <c:spPr>
              <a:solidFill>
                <a:srgbClr val="2B92BE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AD1-4A77-93AA-890791F9CCFC}"/>
              </c:ext>
            </c:extLst>
          </c:dPt>
          <c:dPt>
            <c:idx val="1"/>
            <c:bubble3D val="0"/>
            <c:spPr>
              <a:solidFill>
                <a:srgbClr val="DDCF0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304C-4E5E-B617-5E30BA3127E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B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'D2 T1 Algemeen'!$B$47:$B$48</c:f>
              <c:strCache>
                <c:ptCount val="2"/>
                <c:pt idx="0">
                  <c:v>M</c:v>
                </c:pt>
                <c:pt idx="1">
                  <c:v>V</c:v>
                </c:pt>
              </c:strCache>
            </c:strRef>
          </c:cat>
          <c:val>
            <c:numRef>
              <c:f>'D2 T1 Algemeen'!$D$47:$D$48</c:f>
              <c:numCache>
                <c:formatCode>0.00%</c:formatCode>
                <c:ptCount val="2"/>
                <c:pt idx="0">
                  <c:v>0.43994698095971629</c:v>
                </c:pt>
                <c:pt idx="1">
                  <c:v>0.56005301904028371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04C-4E5E-B617-5E30BA3127E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1-304C-4E5E-B617-5E30BA3127E5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3-304C-4E5E-B617-5E30BA3127E5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nl-BE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'D2 T1 Algemeen'!$B$47:$B$48</c15:sqref>
                        </c15:formulaRef>
                      </c:ext>
                    </c:extLst>
                    <c:strCache>
                      <c:ptCount val="2"/>
                      <c:pt idx="0">
                        <c:v>M</c:v>
                      </c:pt>
                      <c:pt idx="1">
                        <c:v>V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'D2 T1 Algemeen'!$C$47:$C$48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122809</c:v>
                      </c:pt>
                      <c:pt idx="1">
                        <c:v>156336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304C-4E5E-B617-5E30BA3127E5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1"/>
          <c:order val="1"/>
          <c:dPt>
            <c:idx val="0"/>
            <c:bubble3D val="0"/>
            <c:spPr>
              <a:solidFill>
                <a:srgbClr val="DDCF0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CF91-4D6B-8690-E3FC95C2696C}"/>
              </c:ext>
            </c:extLst>
          </c:dPt>
          <c:dPt>
            <c:idx val="1"/>
            <c:bubble3D val="0"/>
            <c:spPr>
              <a:solidFill>
                <a:srgbClr val="D5D5D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087-4772-B728-97069CC1847D}"/>
              </c:ext>
            </c:extLst>
          </c:dPt>
          <c:dPt>
            <c:idx val="2"/>
            <c:bubble3D val="0"/>
            <c:spPr>
              <a:solidFill>
                <a:srgbClr val="005B58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087-4772-B728-97069CC1847D}"/>
              </c:ext>
            </c:extLst>
          </c:dPt>
          <c:dPt>
            <c:idx val="3"/>
            <c:bubble3D val="0"/>
            <c:spPr>
              <a:solidFill>
                <a:srgbClr val="2B92BE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F91-4D6B-8690-E3FC95C2696C}"/>
              </c:ext>
            </c:extLst>
          </c:dPt>
          <c:dLbls>
            <c:dLbl>
              <c:idx val="0"/>
              <c:layout>
                <c:manualLayout>
                  <c:x val="6.4945066640962154E-2"/>
                  <c:y val="0.291790391872657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F91-4D6B-8690-E3FC95C2696C}"/>
                </c:ext>
              </c:extLst>
            </c:dLbl>
            <c:dLbl>
              <c:idx val="1"/>
              <c:layout>
                <c:manualLayout>
                  <c:x val="-2.9702369835752168E-2"/>
                  <c:y val="-0.1551798562493121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087-4772-B728-97069CC1847D}"/>
                </c:ext>
              </c:extLst>
            </c:dLbl>
            <c:dLbl>
              <c:idx val="2"/>
              <c:layout>
                <c:manualLayout>
                  <c:x val="-3.9381926914835719E-2"/>
                  <c:y val="-0.162375225484874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087-4772-B728-97069CC184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B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'D3 T1 Algemeen'!$B$31:$B$34</c:f>
              <c:strCache>
                <c:ptCount val="4"/>
                <c:pt idx="0">
                  <c:v>Academisch</c:v>
                </c:pt>
                <c:pt idx="1">
                  <c:v>Hoger beroepsonderwijs</c:v>
                </c:pt>
                <c:pt idx="2">
                  <c:v>Hoger kunstonderwijs</c:v>
                </c:pt>
                <c:pt idx="3">
                  <c:v>Professioneel</c:v>
                </c:pt>
              </c:strCache>
            </c:strRef>
          </c:cat>
          <c:val>
            <c:numRef>
              <c:f>'D3 T1 Algemeen'!$D$31:$D$34</c:f>
              <c:numCache>
                <c:formatCode>0.0%</c:formatCode>
                <c:ptCount val="4"/>
                <c:pt idx="0">
                  <c:v>0.42868900431633622</c:v>
                </c:pt>
                <c:pt idx="1">
                  <c:v>8.7277781842124522E-2</c:v>
                </c:pt>
                <c:pt idx="2">
                  <c:v>2.3008266881264176E-2</c:v>
                </c:pt>
                <c:pt idx="3">
                  <c:v>0.46102494696027507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F91-4D6B-8690-E3FC95C2696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1-CF91-4D6B-8690-E3FC95C2696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3-CF91-4D6B-8690-E3FC95C2696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5-CF91-4D6B-8690-E3FC95C2696C}"/>
                    </c:ext>
                  </c:extLst>
                </c:dPt>
                <c:dPt>
                  <c:idx val="3"/>
                  <c:bubble3D val="0"/>
                  <c:spPr>
                    <a:solidFill>
                      <a:schemeClr val="accent4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F-9087-4772-B728-97069CC1847D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nl-BE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'D3 T1 Algemeen'!$B$31:$B$34</c15:sqref>
                        </c15:formulaRef>
                      </c:ext>
                    </c:extLst>
                    <c:strCache>
                      <c:ptCount val="4"/>
                      <c:pt idx="0">
                        <c:v>Academisch</c:v>
                      </c:pt>
                      <c:pt idx="1">
                        <c:v>Hoger beroepsonderwijs</c:v>
                      </c:pt>
                      <c:pt idx="2">
                        <c:v>Hoger kunstonderwijs</c:v>
                      </c:pt>
                      <c:pt idx="3">
                        <c:v>Professioneel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'D3 T1 Algemeen'!$C$31:$C$34</c15:sqref>
                        </c15:formulaRef>
                      </c:ext>
                    </c:extLst>
                    <c:numCache>
                      <c:formatCode>#,##0</c:formatCode>
                      <c:ptCount val="4"/>
                      <c:pt idx="0">
                        <c:v>23439</c:v>
                      </c:pt>
                      <c:pt idx="1">
                        <c:v>4772</c:v>
                      </c:pt>
                      <c:pt idx="2">
                        <c:v>1258</c:v>
                      </c:pt>
                      <c:pt idx="3">
                        <c:v>25207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CF91-4D6B-8690-E3FC95C2696C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1"/>
          <c:order val="1"/>
          <c:spPr>
            <a:solidFill>
              <a:srgbClr val="DDCF04"/>
            </a:solidFill>
          </c:spPr>
          <c:dPt>
            <c:idx val="0"/>
            <c:bubble3D val="0"/>
            <c:spPr>
              <a:solidFill>
                <a:srgbClr val="DDCF0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722-4863-89CC-9CDFA1171C62}"/>
              </c:ext>
            </c:extLst>
          </c:dPt>
          <c:dPt>
            <c:idx val="1"/>
            <c:bubble3D val="0"/>
            <c:spPr>
              <a:solidFill>
                <a:srgbClr val="2B92BE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9702-403B-B7D8-1B3B91B2AC73}"/>
              </c:ext>
            </c:extLst>
          </c:dPt>
          <c:dLbls>
            <c:dLbl>
              <c:idx val="0"/>
              <c:layout>
                <c:manualLayout>
                  <c:x val="8.5241207151589032E-2"/>
                  <c:y val="0.2134534807697773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722-4863-89CC-9CDFA1171C62}"/>
                </c:ext>
              </c:extLst>
            </c:dLbl>
            <c:dLbl>
              <c:idx val="1"/>
              <c:layout>
                <c:manualLayout>
                  <c:x val="-9.5309756709305263E-2"/>
                  <c:y val="-1.444043321299647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702-403B-B7D8-1B3B91B2AC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B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'D3 T1 Algemeen'!$B$36:$B$37</c:f>
              <c:strCache>
                <c:ptCount val="2"/>
                <c:pt idx="0">
                  <c:v>M</c:v>
                </c:pt>
                <c:pt idx="1">
                  <c:v>V</c:v>
                </c:pt>
              </c:strCache>
            </c:strRef>
          </c:cat>
          <c:val>
            <c:numRef>
              <c:f>'D3 T1 Algemeen'!$D$36:$D$37</c:f>
              <c:numCache>
                <c:formatCode>0.0%</c:formatCode>
                <c:ptCount val="2"/>
                <c:pt idx="0">
                  <c:v>0.45828151291242958</c:v>
                </c:pt>
                <c:pt idx="1">
                  <c:v>0.54171848708757042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702-403B-B7D8-1B3B91B2AC7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dPt>
                  <c:idx val="0"/>
                  <c:bubble3D val="0"/>
                  <c:spPr>
                    <a:solidFill>
                      <a:schemeClr val="accent1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1-9702-403B-B7D8-1B3B91B2AC73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 w="19050">
                      <a:solidFill>
                        <a:schemeClr val="lt1"/>
                      </a:solidFill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3-9702-403B-B7D8-1B3B91B2AC73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nl-BE"/>
                    </a:p>
                  </c:txPr>
                  <c:showLegendKey val="0"/>
                  <c:showVal val="0"/>
                  <c:showCatName val="0"/>
                  <c:showSerName val="0"/>
                  <c:showPercent val="1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tx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'D3 T1 Algemeen'!$B$36:$B$37</c15:sqref>
                        </c15:formulaRef>
                      </c:ext>
                    </c:extLst>
                    <c:strCache>
                      <c:ptCount val="2"/>
                      <c:pt idx="0">
                        <c:v>M</c:v>
                      </c:pt>
                      <c:pt idx="1">
                        <c:v>V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'D3 T1 Algemeen'!$C$36:$C$37</c15:sqref>
                        </c15:formulaRef>
                      </c:ext>
                    </c:extLst>
                    <c:numCache>
                      <c:formatCode>#,##0</c:formatCode>
                      <c:ptCount val="2"/>
                      <c:pt idx="0">
                        <c:v>25057</c:v>
                      </c:pt>
                      <c:pt idx="1">
                        <c:v>29619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9702-403B-B7D8-1B3B91B2AC73}"/>
                  </c:ext>
                </c:extLst>
              </c15:ser>
            </c15:filteredPieSeries>
          </c:ext>
        </c:extLst>
      </c:doughnut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chart" Target="../charts/chart3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87630</xdr:colOff>
      <xdr:row>3</xdr:row>
      <xdr:rowOff>105248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64964F2C-674B-4395-B1D3-661DE50BE7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092065" cy="67484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2625090</xdr:colOff>
      <xdr:row>3</xdr:row>
      <xdr:rowOff>110963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A9FB3D56-2A19-4754-A28C-4CBF6566F3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095875" cy="651983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417195</xdr:colOff>
      <xdr:row>3</xdr:row>
      <xdr:rowOff>109058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E47C15DA-9322-47A8-9CE4-0BD6707EDC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088255" cy="648173"/>
        </a:xfrm>
        <a:prstGeom prst="rect">
          <a:avLst/>
        </a:prstGeom>
      </xdr:spPr>
    </xdr:pic>
    <xdr:clientData/>
  </xdr:twoCellAnchor>
  <xdr:twoCellAnchor>
    <xdr:from>
      <xdr:col>4</xdr:col>
      <xdr:colOff>495300</xdr:colOff>
      <xdr:row>35</xdr:row>
      <xdr:rowOff>129540</xdr:rowOff>
    </xdr:from>
    <xdr:to>
      <xdr:col>8</xdr:col>
      <xdr:colOff>171450</xdr:colOff>
      <xdr:row>45</xdr:row>
      <xdr:rowOff>190500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0FD0D4EE-7B9A-4C2E-A30C-D42B38543B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845820</xdr:colOff>
      <xdr:row>49</xdr:row>
      <xdr:rowOff>0</xdr:rowOff>
    </xdr:from>
    <xdr:to>
      <xdr:col>6</xdr:col>
      <xdr:colOff>563880</xdr:colOff>
      <xdr:row>64</xdr:row>
      <xdr:rowOff>121920</xdr:rowOff>
    </xdr:to>
    <xdr:graphicFrame macro="">
      <xdr:nvGraphicFramePr>
        <xdr:cNvPr id="4" name="Grafiek 3">
          <a:extLst>
            <a:ext uri="{FF2B5EF4-FFF2-40B4-BE49-F238E27FC236}">
              <a16:creationId xmlns:a16="http://schemas.microsoft.com/office/drawing/2014/main" id="{B4ED7243-F9E1-4768-B827-CC3AC25A29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822960</xdr:colOff>
      <xdr:row>49</xdr:row>
      <xdr:rowOff>0</xdr:rowOff>
    </xdr:from>
    <xdr:to>
      <xdr:col>8</xdr:col>
      <xdr:colOff>381000</xdr:colOff>
      <xdr:row>64</xdr:row>
      <xdr:rowOff>121920</xdr:rowOff>
    </xdr:to>
    <xdr:graphicFrame macro="">
      <xdr:nvGraphicFramePr>
        <xdr:cNvPr id="5" name="Grafiek 4">
          <a:extLst>
            <a:ext uri="{FF2B5EF4-FFF2-40B4-BE49-F238E27FC236}">
              <a16:creationId xmlns:a16="http://schemas.microsoft.com/office/drawing/2014/main" id="{EC21B089-7A33-4A44-BB5F-E34896DA99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59055</xdr:colOff>
      <xdr:row>3</xdr:row>
      <xdr:rowOff>99533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6159FFC1-DF2E-4FCB-8452-EC097E5654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088255" cy="648173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2474595</xdr:colOff>
      <xdr:row>3</xdr:row>
      <xdr:rowOff>99533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C12A62DC-6FA1-413A-807C-422F76D161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088255" cy="648173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45720</xdr:colOff>
      <xdr:row>3</xdr:row>
      <xdr:rowOff>107153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E545CCC2-8236-46B7-85D4-4BAA003BDF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088255" cy="648173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1910715</xdr:colOff>
      <xdr:row>3</xdr:row>
      <xdr:rowOff>99533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F4DAD6D9-1DF7-475C-89CD-3EC364F0B4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088255" cy="648173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5088255</xdr:colOff>
      <xdr:row>3</xdr:row>
      <xdr:rowOff>99533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29F2F397-6AF8-4E4F-889B-56759E883B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088255" cy="648173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186690</xdr:colOff>
      <xdr:row>3</xdr:row>
      <xdr:rowOff>110963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3B179799-5D70-49AE-84CB-707DDA2E61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088255" cy="648173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2524125</xdr:colOff>
      <xdr:row>3</xdr:row>
      <xdr:rowOff>107153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AC18F32E-FC14-4F90-9FEC-0EFD92BDA7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947285" cy="674843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238125</xdr:colOff>
      <xdr:row>3</xdr:row>
      <xdr:rowOff>103343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4A840734-AEF5-4BA6-B2A5-F11956A24B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010150" cy="674843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39</xdr:row>
      <xdr:rowOff>0</xdr:rowOff>
    </xdr:from>
    <xdr:to>
      <xdr:col>6</xdr:col>
      <xdr:colOff>245745</xdr:colOff>
      <xdr:row>53</xdr:row>
      <xdr:rowOff>13335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CBBE9D2F-B0EE-4484-BCC6-B4488BAE73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39</xdr:row>
      <xdr:rowOff>0</xdr:rowOff>
    </xdr:from>
    <xdr:to>
      <xdr:col>15</xdr:col>
      <xdr:colOff>186690</xdr:colOff>
      <xdr:row>52</xdr:row>
      <xdr:rowOff>161925</xdr:rowOff>
    </xdr:to>
    <xdr:graphicFrame macro="">
      <xdr:nvGraphicFramePr>
        <xdr:cNvPr id="4" name="Grafiek 3">
          <a:extLst>
            <a:ext uri="{FF2B5EF4-FFF2-40B4-BE49-F238E27FC236}">
              <a16:creationId xmlns:a16="http://schemas.microsoft.com/office/drawing/2014/main" id="{01E8743C-74E6-4301-A092-6F2D158448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378681</xdr:colOff>
      <xdr:row>3</xdr:row>
      <xdr:rowOff>110963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4402BDDD-EEA1-4484-A49E-FF96E951F5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052060" cy="659603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1739265</xdr:colOff>
      <xdr:row>3</xdr:row>
      <xdr:rowOff>103343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41376D92-3DA4-46FF-B1D2-CFD93CAFA4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958715" cy="674843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2901315</xdr:colOff>
      <xdr:row>3</xdr:row>
      <xdr:rowOff>103343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31A54868-0922-4686-B9F0-4184FB6D56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958715" cy="674843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2684145</xdr:colOff>
      <xdr:row>3</xdr:row>
      <xdr:rowOff>78578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1D91B50E-D5DC-4A22-9A37-507F23735E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017770" cy="67865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5073015</xdr:colOff>
      <xdr:row>3</xdr:row>
      <xdr:rowOff>103343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E5AAAB89-7B07-456B-BF27-E91CC4FC61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092065" cy="67484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422910</xdr:colOff>
      <xdr:row>3</xdr:row>
      <xdr:rowOff>107153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9BB494B2-F93E-4F67-9286-2A91121125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956810" cy="67484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996315</xdr:colOff>
      <xdr:row>3</xdr:row>
      <xdr:rowOff>103343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DBC04DDB-C447-4972-93C8-56B9A1AB68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092065" cy="67484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434340</xdr:colOff>
      <xdr:row>3</xdr:row>
      <xdr:rowOff>103343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8D2263E4-E802-4C6D-BA4B-3A9F9B70E3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968240" cy="67484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129540</xdr:colOff>
      <xdr:row>3</xdr:row>
      <xdr:rowOff>103343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BDA76200-AC3F-4ADE-AD17-CEEE07803B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968240" cy="674843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3810</xdr:colOff>
      <xdr:row>3</xdr:row>
      <xdr:rowOff>110963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116BB6AC-2813-4593-A0C5-EFFEE4A56B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092065" cy="67484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643890</xdr:colOff>
      <xdr:row>3</xdr:row>
      <xdr:rowOff>107153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CF4E625E-3058-4AB9-B399-837031AFBC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958715" cy="6748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BAF51-11E9-445D-8803-46A9139420B6}">
  <dimension ref="A1:J41"/>
  <sheetViews>
    <sheetView tabSelected="1" workbookViewId="0">
      <selection activeCell="V32" sqref="V32"/>
    </sheetView>
  </sheetViews>
  <sheetFormatPr defaultRowHeight="15" x14ac:dyDescent="0.25"/>
  <cols>
    <col min="6" max="6" width="9.42578125" customWidth="1"/>
    <col min="7" max="7" width="9.28515625" customWidth="1"/>
    <col min="8" max="8" width="9.7109375" customWidth="1"/>
    <col min="9" max="9" width="11" customWidth="1"/>
    <col min="10" max="10" width="10.570312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8.75" x14ac:dyDescent="0.25">
      <c r="A6" s="102" t="s">
        <v>0</v>
      </c>
      <c r="B6" s="102"/>
      <c r="C6" s="102"/>
      <c r="D6" s="102"/>
      <c r="E6" s="102"/>
      <c r="F6" s="102"/>
      <c r="G6" s="102"/>
      <c r="H6" s="102"/>
      <c r="I6" s="102"/>
      <c r="J6" s="102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ht="15.75" x14ac:dyDescent="0.25">
      <c r="A8" s="19" t="s">
        <v>1</v>
      </c>
      <c r="B8" s="1"/>
      <c r="C8" s="1"/>
      <c r="D8" s="1"/>
      <c r="E8" s="1"/>
      <c r="F8" s="1"/>
      <c r="G8" s="1"/>
      <c r="H8" s="1"/>
      <c r="I8" s="1"/>
      <c r="J8" s="1"/>
    </row>
    <row r="9" spans="1:10" ht="15.75" x14ac:dyDescent="0.25">
      <c r="A9" s="19"/>
      <c r="B9" s="1"/>
      <c r="C9" s="1"/>
      <c r="D9" s="1"/>
      <c r="E9" s="1"/>
      <c r="F9" s="1"/>
      <c r="G9" s="1"/>
      <c r="H9" s="1"/>
      <c r="I9" s="1"/>
      <c r="J9" s="1"/>
    </row>
    <row r="10" spans="1:10" x14ac:dyDescent="0.25">
      <c r="A10" s="20" t="s">
        <v>2</v>
      </c>
      <c r="B10" s="1"/>
      <c r="C10" s="1"/>
      <c r="D10" s="1"/>
      <c r="E10" s="1"/>
      <c r="F10" s="1"/>
      <c r="G10" s="1"/>
      <c r="H10" s="1"/>
      <c r="I10" s="1"/>
      <c r="J10" s="1"/>
    </row>
    <row r="11" spans="1:10" x14ac:dyDescent="0.25">
      <c r="A11" s="20" t="s">
        <v>3</v>
      </c>
      <c r="B11" s="1"/>
      <c r="C11" s="1"/>
      <c r="D11" s="1"/>
      <c r="E11" s="1"/>
      <c r="F11" s="1"/>
      <c r="G11" s="1"/>
      <c r="H11" s="1"/>
      <c r="I11" s="1"/>
      <c r="J11" s="1"/>
    </row>
    <row r="12" spans="1:10" x14ac:dyDescent="0.25">
      <c r="A12" s="20" t="s">
        <v>4</v>
      </c>
      <c r="B12" s="1"/>
      <c r="C12" s="1"/>
      <c r="D12" s="1"/>
      <c r="E12" s="1"/>
      <c r="F12" s="1"/>
      <c r="G12" s="1"/>
      <c r="H12" s="1"/>
      <c r="I12" s="1"/>
      <c r="J12" s="1"/>
    </row>
    <row r="13" spans="1:10" x14ac:dyDescent="0.25">
      <c r="A13" s="20" t="s">
        <v>5</v>
      </c>
      <c r="B13" s="1"/>
      <c r="C13" s="1"/>
      <c r="D13" s="1"/>
      <c r="E13" s="1"/>
      <c r="F13" s="1"/>
      <c r="G13" s="1"/>
      <c r="H13" s="1"/>
      <c r="I13" s="1"/>
      <c r="J13" s="1"/>
    </row>
    <row r="14" spans="1:10" x14ac:dyDescent="0.25">
      <c r="A14" s="20" t="s">
        <v>6</v>
      </c>
      <c r="B14" s="1"/>
      <c r="C14" s="1"/>
      <c r="D14" s="1"/>
      <c r="E14" s="1"/>
      <c r="F14" s="1"/>
      <c r="G14" s="1"/>
      <c r="H14" s="1"/>
      <c r="I14" s="1"/>
      <c r="J14" s="1"/>
    </row>
    <row r="15" spans="1:10" x14ac:dyDescent="0.25">
      <c r="A15" s="20" t="s">
        <v>7</v>
      </c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25">
      <c r="A16" s="20" t="s">
        <v>8</v>
      </c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20" t="s">
        <v>9</v>
      </c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5">
      <c r="A18" s="20" t="s">
        <v>10</v>
      </c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ht="15.75" x14ac:dyDescent="0.25">
      <c r="A20" s="19" t="s">
        <v>11</v>
      </c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5">
      <c r="A22" s="20" t="s">
        <v>12</v>
      </c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20" t="s">
        <v>13</v>
      </c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20" t="s">
        <v>14</v>
      </c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20" t="s">
        <v>15</v>
      </c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20" t="s">
        <v>16</v>
      </c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5">
      <c r="A27" s="20"/>
      <c r="B27" s="1" t="s">
        <v>17</v>
      </c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20"/>
      <c r="B28" s="1" t="s">
        <v>18</v>
      </c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20"/>
      <c r="B29" s="1" t="s">
        <v>19</v>
      </c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 t="s">
        <v>20</v>
      </c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20" t="s">
        <v>21</v>
      </c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A32" s="20" t="s">
        <v>22</v>
      </c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5">
      <c r="A33" s="20" t="s">
        <v>23</v>
      </c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.75" x14ac:dyDescent="0.25">
      <c r="A36" s="19" t="s">
        <v>24</v>
      </c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25">
      <c r="A38" s="20" t="s">
        <v>12</v>
      </c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25">
      <c r="A39" s="20" t="s">
        <v>25</v>
      </c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25">
      <c r="A40" s="20" t="s">
        <v>648</v>
      </c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25">
      <c r="A41" s="20" t="s">
        <v>649</v>
      </c>
      <c r="B41" s="1"/>
      <c r="C41" s="1"/>
      <c r="D41" s="1"/>
      <c r="E41" s="1"/>
      <c r="F41" s="1"/>
      <c r="G41" s="1"/>
      <c r="H41" s="1"/>
      <c r="I41" s="1"/>
      <c r="J41" s="1"/>
    </row>
  </sheetData>
  <mergeCells count="1">
    <mergeCell ref="A6:J6"/>
  </mergeCells>
  <hyperlinks>
    <hyperlink ref="A38" location="'D3 T1 Algemeen'!A1" display="Tabel 1: Algemeen" xr:uid="{AF29FEBF-6EDE-4B9B-AF7F-318C9CB3145C}"/>
    <hyperlink ref="A39" location="'D3 T2 Graduaatsopleiding'!A1" display="Tabel 2: Aantal inschrijvingen van generatiestudenten per studiegebied en opleiding - graduaatsopleiding" xr:uid="{112813FD-5EDF-4298-9D0E-A7C4909DAC7E}"/>
    <hyperlink ref="A40" location="'D3 T3 PBA'!A1" display="Tabel 3: Aantal inschrijvingen van generatiestudenten per studiegebied en opleiding - professioneel gerichte bachelor" xr:uid="{3B1C929F-6A57-4F88-B049-7386E365AA89}"/>
    <hyperlink ref="A22" location="'D2 T1 Algemeen'!A1" display="Tabel 1: Algemeen" xr:uid="{2B2BAAC8-8766-414A-BBA5-812121D98F1E}"/>
    <hyperlink ref="A23" location="'D2 T2 Soort opl + stdgeb'!A1" display="Tabel 2: Aantal inschrijvingen per soort opleiding en studiegebied" xr:uid="{EB9B9749-17E9-4671-8BFC-2AD247F93DFB}"/>
    <hyperlink ref="A33" location="'D2 T8 Gezamenlijke opleidingen'!A1" display="Tabel 8: Gezamenlijke opleidingen" xr:uid="{3F3968EC-A33B-4DA7-B5E0-B8A07BBF73FF}"/>
    <hyperlink ref="A32" location="'D2 T7 Per inst stdgeb en opl'!A1" display="Tabel 7: Aantal inschrijvingen in niet-gezamenlijke opleidingen per instelling, studiegebied en opleiding" xr:uid="{67E79CC2-97F4-4D88-986D-62FC981E400C}"/>
    <hyperlink ref="A31" location="'D2 T6 Per instel en gezam opl'!A1" display="Tabel 6: Aantal inschrijvingen per instelling en gezamenlijke opleidingen - Overzichtstabel" xr:uid="{9C1B2321-7C18-4EA9-8477-1E888AA2FBDF}"/>
    <hyperlink ref="A25" location="'D2 T4 PROF per stdgeb + opl'!A1" display="Tabel 4: Aantal inschrijvingen in professioneel gerichte opleidingen per studiegebied en opleiding" xr:uid="{8AA24219-0091-471D-9EB5-4A20803C7664}"/>
    <hyperlink ref="A26" location="'D2 T5 ACAD per stdgeb + opl'!A1" display="Tabel 5: Aantal inschrijvingen in academisch gerichte opleidingen per studiegebied en opleiding" xr:uid="{6A2F7305-39F3-49F2-A11B-911B551C48CC}"/>
    <hyperlink ref="A10" location="'D1 T1 Inschrijvingen HO'!A1" display="Tabel 1: Aantal inschrijvingen in het hoger onderwijs" xr:uid="{39A0A5C8-5AEC-405B-B166-6E1676F11A03}"/>
    <hyperlink ref="A11" location="'D1 T2 Per Instelling'!A1" display="Tabel 2: Aantal inschrijvingen per instelling" xr:uid="{3B727E0E-3A39-49A3-B153-30957C0EFBED}"/>
    <hyperlink ref="A12" location="'D1 T3 Generatiestudenten'!A1" display="Tabel 3: Aantal inschrijvingen van generatiestudenten" xr:uid="{4A1D357D-FD31-499F-8530-C087DD6715B6}"/>
    <hyperlink ref="A13" location="'D1 T4 Genstud per instelling'!A1" display="Tabel 4: Aantal inschrijvingen van generatiestudenten per instelling" xr:uid="{CE1D3D69-0454-4CDD-8E8A-01FED73FF493}"/>
    <hyperlink ref="A15" location="'D1 T6 Studiegeb PROF'!A1" display="Tabel 6: Aantal inschrijvingen per studiegebied - Gerichtheid Professioneel" xr:uid="{84F462B4-F225-4A56-9E67-83FC486F0188}"/>
    <hyperlink ref="A16" location="'D1 T7 Studiegeb ACAD'!A1" display="Tabel 7: Aantal inschrijvingen per studiegebied - Gerichtheid Academisch" xr:uid="{BB05C107-FFD6-44BB-8825-B4F7B9EE5EA7}"/>
    <hyperlink ref="A17" location="'D1 T8 Studiegeb HKO'!A1" display="Tabel 8: Aantal inschrijvingen per studiegebied - Gerichtheid HKO" xr:uid="{D6FA0761-6285-4F9E-B3B8-E8752023B30D}"/>
    <hyperlink ref="A14" location="'D1 T5 Studiegeb HBO'!A1" display="Tabel 5: Aantal inschrijvingen per studiegebied - Gerichtheid Hoger beroepsonderwijs" xr:uid="{E93B7435-C339-4FEE-82DA-2D8F6D7B7FDE}"/>
    <hyperlink ref="A41" location="'D3 T4 ABA'!A1" display="Tabel 4: Aantal inschrijvingen van generatiestudenten per studiegebied en opleiding - academisch gerichte bachelor" xr:uid="{53B4CA78-A849-4BD2-9DEB-C153DAB3BB53}"/>
    <hyperlink ref="A24" location="'D2 T3 HBO per stdgeb + opl'!A1" display="Tabel 3: Aantal inschrijvingen in graduaatsopleidingen per studiegebied en opleiding" xr:uid="{D1076345-943D-4E28-8647-3FD0DD2F6296}"/>
    <hyperlink ref="A18" location="'D1 T9 Lerarenopleidingen'!A1" display="Tabel 9: Aantal inschrijvingen in lerarenopleidingen/educatieve opleidingen" xr:uid="{AAD6A6E0-2594-4A8B-8CF1-AD3BBE0E52BB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8908C-9A03-425A-AD4D-13F01B2DF0AD}">
  <dimension ref="A1:J56"/>
  <sheetViews>
    <sheetView zoomScale="80" zoomScaleNormal="80" workbookViewId="0">
      <selection activeCell="L50" sqref="L50"/>
    </sheetView>
  </sheetViews>
  <sheetFormatPr defaultRowHeight="15" x14ac:dyDescent="0.25"/>
  <cols>
    <col min="1" max="1" width="37.140625" customWidth="1"/>
    <col min="2" max="2" width="58.140625" bestFit="1" customWidth="1"/>
    <col min="5" max="5" width="9.42578125" bestFit="1" customWidth="1"/>
    <col min="10" max="10" width="10.5703125" customWidth="1"/>
    <col min="26" max="26" width="12.4257812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8.75" x14ac:dyDescent="0.25">
      <c r="A6" s="111" t="s">
        <v>1</v>
      </c>
      <c r="B6" s="111"/>
      <c r="C6" s="111"/>
      <c r="D6" s="111"/>
      <c r="E6" s="111"/>
      <c r="F6" s="111"/>
      <c r="G6" s="111"/>
      <c r="H6" s="111"/>
      <c r="I6" s="111"/>
      <c r="J6" s="111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ht="18.75" x14ac:dyDescent="0.25">
      <c r="A8" s="102" t="s">
        <v>10</v>
      </c>
      <c r="B8" s="102"/>
      <c r="C8" s="102"/>
      <c r="D8" s="102"/>
      <c r="E8" s="102"/>
      <c r="F8" s="102"/>
      <c r="G8" s="102"/>
      <c r="H8" s="102"/>
      <c r="I8" s="102"/>
      <c r="J8" s="102"/>
    </row>
    <row r="10" spans="1:10" x14ac:dyDescent="0.25">
      <c r="A10" s="2" t="s">
        <v>27</v>
      </c>
    </row>
    <row r="11" spans="1:10" x14ac:dyDescent="0.25">
      <c r="A11" s="2" t="s">
        <v>28</v>
      </c>
    </row>
    <row r="12" spans="1:10" x14ac:dyDescent="0.25">
      <c r="A12" s="2" t="s">
        <v>29</v>
      </c>
    </row>
    <row r="13" spans="1:10" x14ac:dyDescent="0.25">
      <c r="A13" s="16" t="s">
        <v>166</v>
      </c>
    </row>
    <row r="14" spans="1:10" x14ac:dyDescent="0.25">
      <c r="B14" s="8"/>
      <c r="C14" s="8"/>
    </row>
    <row r="15" spans="1:10" x14ac:dyDescent="0.25">
      <c r="A15" s="26" t="s">
        <v>98</v>
      </c>
    </row>
    <row r="16" spans="1:10" ht="15.75" thickBot="1" x14ac:dyDescent="0.3">
      <c r="A16" s="26"/>
    </row>
    <row r="17" spans="1:10" ht="15.75" customHeight="1" thickBot="1" x14ac:dyDescent="0.3">
      <c r="A17" s="132"/>
      <c r="B17" s="133"/>
      <c r="C17" s="105" t="s">
        <v>617</v>
      </c>
      <c r="D17" s="106"/>
      <c r="E17" s="107"/>
      <c r="F17" s="105" t="s">
        <v>650</v>
      </c>
      <c r="G17" s="106"/>
      <c r="H17" s="107"/>
      <c r="I17" s="108" t="s">
        <v>31</v>
      </c>
      <c r="J17" s="108" t="s">
        <v>32</v>
      </c>
    </row>
    <row r="18" spans="1:10" ht="15.75" thickBot="1" x14ac:dyDescent="0.3">
      <c r="A18" s="133"/>
      <c r="B18" s="133"/>
      <c r="C18" s="4" t="s">
        <v>33</v>
      </c>
      <c r="D18" s="4" t="s">
        <v>34</v>
      </c>
      <c r="E18" s="15" t="s">
        <v>39</v>
      </c>
      <c r="F18" s="4" t="s">
        <v>33</v>
      </c>
      <c r="G18" s="4" t="s">
        <v>34</v>
      </c>
      <c r="H18" s="15" t="s">
        <v>39</v>
      </c>
      <c r="I18" s="108"/>
      <c r="J18" s="108"/>
    </row>
    <row r="19" spans="1:10" ht="15.75" customHeight="1" thickBot="1" x14ac:dyDescent="0.3">
      <c r="A19" s="110" t="s">
        <v>167</v>
      </c>
      <c r="B19" s="5" t="s">
        <v>168</v>
      </c>
      <c r="C19" s="6">
        <v>475</v>
      </c>
      <c r="D19" s="6">
        <v>374</v>
      </c>
      <c r="E19" s="10">
        <v>849</v>
      </c>
      <c r="F19" s="6">
        <v>561</v>
      </c>
      <c r="G19" s="6">
        <v>473</v>
      </c>
      <c r="H19" s="10">
        <v>1034</v>
      </c>
      <c r="I19" s="6">
        <f>H19-E19</f>
        <v>185</v>
      </c>
      <c r="J19" s="7">
        <f>I19/E19</f>
        <v>0.21790341578327443</v>
      </c>
    </row>
    <row r="20" spans="1:10" ht="15.75" thickBot="1" x14ac:dyDescent="0.3">
      <c r="A20" s="110"/>
      <c r="B20" s="9" t="s">
        <v>39</v>
      </c>
      <c r="C20" s="10">
        <v>475</v>
      </c>
      <c r="D20" s="10">
        <v>374</v>
      </c>
      <c r="E20" s="10">
        <v>849</v>
      </c>
      <c r="F20" s="10">
        <v>561</v>
      </c>
      <c r="G20" s="10">
        <v>473</v>
      </c>
      <c r="H20" s="10">
        <v>1034</v>
      </c>
      <c r="I20" s="10">
        <f t="shared" ref="I20:I40" si="0">H20-E20</f>
        <v>185</v>
      </c>
      <c r="J20" s="11">
        <f t="shared" ref="J20:J40" si="1">I20/E20</f>
        <v>0.21790341578327443</v>
      </c>
    </row>
    <row r="21" spans="1:10" ht="15.75" customHeight="1" thickBot="1" x14ac:dyDescent="0.3">
      <c r="A21" s="129" t="s">
        <v>169</v>
      </c>
      <c r="B21" s="5" t="s">
        <v>170</v>
      </c>
      <c r="C21" s="6">
        <v>142</v>
      </c>
      <c r="D21" s="6">
        <v>3370</v>
      </c>
      <c r="E21" s="10">
        <v>3512</v>
      </c>
      <c r="F21" s="6">
        <v>123</v>
      </c>
      <c r="G21" s="6">
        <v>3346</v>
      </c>
      <c r="H21" s="10">
        <v>3469</v>
      </c>
      <c r="I21" s="6">
        <f t="shared" si="0"/>
        <v>-43</v>
      </c>
      <c r="J21" s="7">
        <f t="shared" si="1"/>
        <v>-1.224373576309795E-2</v>
      </c>
    </row>
    <row r="22" spans="1:10" ht="15.75" thickBot="1" x14ac:dyDescent="0.3">
      <c r="A22" s="130"/>
      <c r="B22" s="5" t="s">
        <v>171</v>
      </c>
      <c r="C22" s="6">
        <v>959</v>
      </c>
      <c r="D22" s="6">
        <v>4549</v>
      </c>
      <c r="E22" s="10">
        <v>5508</v>
      </c>
      <c r="F22" s="6">
        <v>874</v>
      </c>
      <c r="G22" s="6">
        <v>4390</v>
      </c>
      <c r="H22" s="10">
        <v>5264</v>
      </c>
      <c r="I22" s="6">
        <f t="shared" si="0"/>
        <v>-244</v>
      </c>
      <c r="J22" s="7">
        <f t="shared" si="1"/>
        <v>-4.4299201161946258E-2</v>
      </c>
    </row>
    <row r="23" spans="1:10" ht="15.75" thickBot="1" x14ac:dyDescent="0.3">
      <c r="A23" s="130"/>
      <c r="B23" s="5" t="s">
        <v>168</v>
      </c>
      <c r="C23" s="6">
        <v>4859</v>
      </c>
      <c r="D23" s="6">
        <v>5284</v>
      </c>
      <c r="E23" s="10">
        <v>10143</v>
      </c>
      <c r="F23" s="6">
        <v>5087</v>
      </c>
      <c r="G23" s="6">
        <v>5572</v>
      </c>
      <c r="H23" s="10">
        <v>10659</v>
      </c>
      <c r="I23" s="6">
        <f t="shared" si="0"/>
        <v>516</v>
      </c>
      <c r="J23" s="7">
        <f t="shared" si="1"/>
        <v>5.0872522922212365E-2</v>
      </c>
    </row>
    <row r="24" spans="1:10" ht="15.75" thickBot="1" x14ac:dyDescent="0.3">
      <c r="A24" s="131"/>
      <c r="B24" s="9" t="s">
        <v>39</v>
      </c>
      <c r="C24" s="10">
        <v>5960</v>
      </c>
      <c r="D24" s="10">
        <v>13203</v>
      </c>
      <c r="E24" s="10">
        <v>19163</v>
      </c>
      <c r="F24" s="10">
        <v>6084</v>
      </c>
      <c r="G24" s="10">
        <v>13308</v>
      </c>
      <c r="H24" s="10">
        <v>19392</v>
      </c>
      <c r="I24" s="10">
        <f t="shared" si="0"/>
        <v>229</v>
      </c>
      <c r="J24" s="11">
        <f t="shared" si="1"/>
        <v>1.1950112195376507E-2</v>
      </c>
    </row>
    <row r="25" spans="1:10" ht="15.75" thickBot="1" x14ac:dyDescent="0.3">
      <c r="A25" s="129" t="s">
        <v>172</v>
      </c>
      <c r="B25" s="5" t="s">
        <v>388</v>
      </c>
      <c r="C25" s="6">
        <v>72</v>
      </c>
      <c r="D25" s="6">
        <v>192</v>
      </c>
      <c r="E25" s="10">
        <v>264</v>
      </c>
      <c r="F25" s="6">
        <v>93</v>
      </c>
      <c r="G25" s="6">
        <v>153</v>
      </c>
      <c r="H25" s="10">
        <v>246</v>
      </c>
      <c r="I25" s="6">
        <f t="shared" si="0"/>
        <v>-18</v>
      </c>
      <c r="J25" s="7">
        <f t="shared" si="1"/>
        <v>-6.8181818181818177E-2</v>
      </c>
    </row>
    <row r="26" spans="1:10" ht="15.75" customHeight="1" thickBot="1" x14ac:dyDescent="0.3">
      <c r="A26" s="130"/>
      <c r="B26" s="5" t="s">
        <v>462</v>
      </c>
      <c r="C26" s="6">
        <v>132</v>
      </c>
      <c r="D26" s="6">
        <v>116</v>
      </c>
      <c r="E26" s="10">
        <v>248</v>
      </c>
      <c r="F26" s="6">
        <v>128</v>
      </c>
      <c r="G26" s="6">
        <v>128</v>
      </c>
      <c r="H26" s="10">
        <v>256</v>
      </c>
      <c r="I26" s="6">
        <f t="shared" si="0"/>
        <v>8</v>
      </c>
      <c r="J26" s="7">
        <f t="shared" si="1"/>
        <v>3.2258064516129031E-2</v>
      </c>
    </row>
    <row r="27" spans="1:10" ht="15.75" thickBot="1" x14ac:dyDescent="0.3">
      <c r="A27" s="130"/>
      <c r="B27" s="69" t="s">
        <v>173</v>
      </c>
      <c r="C27" s="70">
        <f t="shared" ref="C27:H27" si="2">C25+C26</f>
        <v>204</v>
      </c>
      <c r="D27" s="70">
        <f t="shared" si="2"/>
        <v>308</v>
      </c>
      <c r="E27" s="70">
        <f t="shared" si="2"/>
        <v>512</v>
      </c>
      <c r="F27" s="70">
        <f t="shared" si="2"/>
        <v>221</v>
      </c>
      <c r="G27" s="70">
        <f t="shared" si="2"/>
        <v>281</v>
      </c>
      <c r="H27" s="70">
        <f t="shared" si="2"/>
        <v>502</v>
      </c>
      <c r="I27" s="70">
        <f t="shared" si="0"/>
        <v>-10</v>
      </c>
      <c r="J27" s="78">
        <f t="shared" si="1"/>
        <v>-1.953125E-2</v>
      </c>
    </row>
    <row r="28" spans="1:10" ht="15.75" thickBot="1" x14ac:dyDescent="0.3">
      <c r="A28" s="130"/>
      <c r="B28" s="5" t="s">
        <v>379</v>
      </c>
      <c r="C28" s="6">
        <v>98</v>
      </c>
      <c r="D28" s="6">
        <v>68</v>
      </c>
      <c r="E28" s="10">
        <v>166</v>
      </c>
      <c r="F28" s="6">
        <v>93</v>
      </c>
      <c r="G28" s="6">
        <v>79</v>
      </c>
      <c r="H28" s="10">
        <v>172</v>
      </c>
      <c r="I28" s="6">
        <f t="shared" si="0"/>
        <v>6</v>
      </c>
      <c r="J28" s="7">
        <f t="shared" si="1"/>
        <v>3.614457831325301E-2</v>
      </c>
    </row>
    <row r="29" spans="1:10" ht="15.75" thickBot="1" x14ac:dyDescent="0.3">
      <c r="A29" s="130"/>
      <c r="B29" s="5" t="s">
        <v>414</v>
      </c>
      <c r="C29" s="6">
        <v>93</v>
      </c>
      <c r="D29" s="6">
        <v>144</v>
      </c>
      <c r="E29" s="10">
        <v>237</v>
      </c>
      <c r="F29" s="6">
        <v>86</v>
      </c>
      <c r="G29" s="6">
        <v>130</v>
      </c>
      <c r="H29" s="10">
        <v>216</v>
      </c>
      <c r="I29" s="6">
        <f t="shared" si="0"/>
        <v>-21</v>
      </c>
      <c r="J29" s="7">
        <f t="shared" si="1"/>
        <v>-8.8607594936708861E-2</v>
      </c>
    </row>
    <row r="30" spans="1:10" ht="15.75" thickBot="1" x14ac:dyDescent="0.3">
      <c r="A30" s="130"/>
      <c r="B30" s="5" t="s">
        <v>483</v>
      </c>
      <c r="C30" s="6">
        <v>24</v>
      </c>
      <c r="D30" s="6">
        <v>170</v>
      </c>
      <c r="E30" s="10">
        <v>194</v>
      </c>
      <c r="F30" s="6">
        <v>25</v>
      </c>
      <c r="G30" s="6">
        <v>179</v>
      </c>
      <c r="H30" s="10">
        <v>204</v>
      </c>
      <c r="I30" s="6">
        <f t="shared" si="0"/>
        <v>10</v>
      </c>
      <c r="J30" s="7">
        <f t="shared" si="1"/>
        <v>5.1546391752577317E-2</v>
      </c>
    </row>
    <row r="31" spans="1:10" ht="15.75" thickBot="1" x14ac:dyDescent="0.3">
      <c r="A31" s="130"/>
      <c r="B31" s="5" t="s">
        <v>398</v>
      </c>
      <c r="C31" s="6">
        <v>37</v>
      </c>
      <c r="D31" s="6">
        <v>187</v>
      </c>
      <c r="E31" s="10">
        <v>224</v>
      </c>
      <c r="F31" s="6">
        <v>39</v>
      </c>
      <c r="G31" s="6">
        <v>194</v>
      </c>
      <c r="H31" s="10">
        <v>233</v>
      </c>
      <c r="I31" s="6">
        <f t="shared" si="0"/>
        <v>9</v>
      </c>
      <c r="J31" s="7">
        <f t="shared" si="1"/>
        <v>4.0178571428571432E-2</v>
      </c>
    </row>
    <row r="32" spans="1:10" ht="15.75" thickBot="1" x14ac:dyDescent="0.3">
      <c r="A32" s="130"/>
      <c r="B32" s="5" t="s">
        <v>435</v>
      </c>
      <c r="C32" s="6">
        <v>19</v>
      </c>
      <c r="D32" s="6">
        <v>18</v>
      </c>
      <c r="E32" s="10">
        <v>37</v>
      </c>
      <c r="F32" s="6">
        <v>15</v>
      </c>
      <c r="G32" s="6">
        <v>18</v>
      </c>
      <c r="H32" s="10">
        <v>33</v>
      </c>
      <c r="I32" s="6">
        <f t="shared" si="0"/>
        <v>-4</v>
      </c>
      <c r="J32" s="7">
        <f t="shared" si="1"/>
        <v>-0.10810810810810811</v>
      </c>
    </row>
    <row r="33" spans="1:10" ht="15.75" thickBot="1" x14ac:dyDescent="0.3">
      <c r="A33" s="130"/>
      <c r="B33" s="5" t="s">
        <v>394</v>
      </c>
      <c r="C33" s="6">
        <v>43</v>
      </c>
      <c r="D33" s="6">
        <v>34</v>
      </c>
      <c r="E33" s="10">
        <v>77</v>
      </c>
      <c r="F33" s="6">
        <v>48</v>
      </c>
      <c r="G33" s="6">
        <v>41</v>
      </c>
      <c r="H33" s="10">
        <v>89</v>
      </c>
      <c r="I33" s="6">
        <f t="shared" si="0"/>
        <v>12</v>
      </c>
      <c r="J33" s="7">
        <f t="shared" si="1"/>
        <v>0.15584415584415584</v>
      </c>
    </row>
    <row r="34" spans="1:10" ht="15.75" thickBot="1" x14ac:dyDescent="0.3">
      <c r="A34" s="130"/>
      <c r="B34" s="5" t="s">
        <v>471</v>
      </c>
      <c r="C34" s="6">
        <v>96</v>
      </c>
      <c r="D34" s="6">
        <v>184</v>
      </c>
      <c r="E34" s="10">
        <v>280</v>
      </c>
      <c r="F34" s="6">
        <v>84</v>
      </c>
      <c r="G34" s="6">
        <v>185</v>
      </c>
      <c r="H34" s="10">
        <v>269</v>
      </c>
      <c r="I34" s="6">
        <f t="shared" si="0"/>
        <v>-11</v>
      </c>
      <c r="J34" s="7">
        <f t="shared" si="1"/>
        <v>-3.9285714285714285E-2</v>
      </c>
    </row>
    <row r="35" spans="1:10" ht="15.75" thickBot="1" x14ac:dyDescent="0.3">
      <c r="A35" s="130"/>
      <c r="B35" s="5" t="s">
        <v>384</v>
      </c>
      <c r="C35" s="6">
        <v>11</v>
      </c>
      <c r="D35" s="6">
        <v>35</v>
      </c>
      <c r="E35" s="10">
        <v>46</v>
      </c>
      <c r="F35" s="6">
        <v>19</v>
      </c>
      <c r="G35" s="6">
        <v>50</v>
      </c>
      <c r="H35" s="10">
        <v>69</v>
      </c>
      <c r="I35" s="6">
        <f t="shared" si="0"/>
        <v>23</v>
      </c>
      <c r="J35" s="7">
        <f t="shared" si="1"/>
        <v>0.5</v>
      </c>
    </row>
    <row r="36" spans="1:10" ht="15.75" thickBot="1" x14ac:dyDescent="0.3">
      <c r="A36" s="130"/>
      <c r="B36" s="5" t="s">
        <v>505</v>
      </c>
      <c r="C36" s="6">
        <v>121</v>
      </c>
      <c r="D36" s="6">
        <v>399</v>
      </c>
      <c r="E36" s="10">
        <v>520</v>
      </c>
      <c r="F36" s="6">
        <v>129</v>
      </c>
      <c r="G36" s="6">
        <v>406</v>
      </c>
      <c r="H36" s="10">
        <v>535</v>
      </c>
      <c r="I36" s="6">
        <f t="shared" si="0"/>
        <v>15</v>
      </c>
      <c r="J36" s="7">
        <f t="shared" si="1"/>
        <v>2.8846153846153848E-2</v>
      </c>
    </row>
    <row r="37" spans="1:10" ht="15.75" thickBot="1" x14ac:dyDescent="0.3">
      <c r="A37" s="130"/>
      <c r="B37" s="5" t="s">
        <v>581</v>
      </c>
      <c r="C37" s="6">
        <v>286</v>
      </c>
      <c r="D37" s="6">
        <v>221</v>
      </c>
      <c r="E37" s="10">
        <v>507</v>
      </c>
      <c r="F37" s="6">
        <v>295</v>
      </c>
      <c r="G37" s="6">
        <v>227</v>
      </c>
      <c r="H37" s="10">
        <v>522</v>
      </c>
      <c r="I37" s="6">
        <f t="shared" si="0"/>
        <v>15</v>
      </c>
      <c r="J37" s="7">
        <f t="shared" si="1"/>
        <v>2.9585798816568046E-2</v>
      </c>
    </row>
    <row r="38" spans="1:10" ht="15.75" customHeight="1" thickBot="1" x14ac:dyDescent="0.3">
      <c r="A38" s="130"/>
      <c r="B38" s="69" t="s">
        <v>174</v>
      </c>
      <c r="C38" s="70">
        <f t="shared" ref="C38:H38" si="3">SUM(C28:C37)</f>
        <v>828</v>
      </c>
      <c r="D38" s="70">
        <f t="shared" si="3"/>
        <v>1460</v>
      </c>
      <c r="E38" s="70">
        <f t="shared" si="3"/>
        <v>2288</v>
      </c>
      <c r="F38" s="70">
        <f t="shared" si="3"/>
        <v>833</v>
      </c>
      <c r="G38" s="70">
        <f t="shared" si="3"/>
        <v>1509</v>
      </c>
      <c r="H38" s="70">
        <f t="shared" si="3"/>
        <v>2342</v>
      </c>
      <c r="I38" s="70">
        <f t="shared" si="0"/>
        <v>54</v>
      </c>
      <c r="J38" s="78">
        <f t="shared" si="1"/>
        <v>2.36013986013986E-2</v>
      </c>
    </row>
    <row r="39" spans="1:10" ht="15.75" customHeight="1" thickBot="1" x14ac:dyDescent="0.3">
      <c r="A39" s="131"/>
      <c r="B39" s="9" t="s">
        <v>39</v>
      </c>
      <c r="C39" s="10">
        <v>1032</v>
      </c>
      <c r="D39" s="10">
        <v>1768</v>
      </c>
      <c r="E39" s="10">
        <v>2800</v>
      </c>
      <c r="F39" s="10">
        <v>1054</v>
      </c>
      <c r="G39" s="10">
        <v>1790</v>
      </c>
      <c r="H39" s="10">
        <v>2844</v>
      </c>
      <c r="I39" s="10">
        <f t="shared" si="0"/>
        <v>44</v>
      </c>
      <c r="J39" s="11">
        <f t="shared" si="1"/>
        <v>1.5714285714285715E-2</v>
      </c>
    </row>
    <row r="40" spans="1:10" ht="17.25" customHeight="1" thickBot="1" x14ac:dyDescent="0.3">
      <c r="A40" s="112" t="s">
        <v>39</v>
      </c>
      <c r="B40" s="112"/>
      <c r="C40" s="30">
        <v>7467</v>
      </c>
      <c r="D40" s="30">
        <v>15345</v>
      </c>
      <c r="E40" s="30">
        <v>22812</v>
      </c>
      <c r="F40" s="30">
        <v>7699</v>
      </c>
      <c r="G40" s="30">
        <v>15571</v>
      </c>
      <c r="H40" s="30">
        <v>23270</v>
      </c>
      <c r="I40" s="30">
        <f t="shared" si="0"/>
        <v>458</v>
      </c>
      <c r="J40" s="31">
        <f t="shared" si="1"/>
        <v>2.0077152375942486E-2</v>
      </c>
    </row>
    <row r="41" spans="1:10" x14ac:dyDescent="0.25">
      <c r="H41" s="8"/>
    </row>
    <row r="42" spans="1:10" x14ac:dyDescent="0.25">
      <c r="E42" s="8"/>
      <c r="F42" s="8"/>
      <c r="G42" s="8"/>
      <c r="H42" s="8"/>
      <c r="I42" s="8"/>
    </row>
    <row r="43" spans="1:10" x14ac:dyDescent="0.25">
      <c r="E43" s="8"/>
      <c r="F43" s="8"/>
      <c r="G43" s="8"/>
      <c r="H43" s="8"/>
    </row>
    <row r="44" spans="1:10" x14ac:dyDescent="0.25">
      <c r="A44" s="26" t="s">
        <v>107</v>
      </c>
      <c r="E44" s="8"/>
      <c r="F44" s="8"/>
      <c r="G44" s="8"/>
      <c r="H44" s="8"/>
    </row>
    <row r="47" spans="1:10" ht="15.75" thickBot="1" x14ac:dyDescent="0.3"/>
    <row r="48" spans="1:10" ht="15.75" customHeight="1" thickBot="1" x14ac:dyDescent="0.3">
      <c r="A48" s="125"/>
      <c r="B48" s="126"/>
      <c r="C48" s="105" t="s">
        <v>617</v>
      </c>
      <c r="D48" s="106"/>
      <c r="E48" s="107"/>
      <c r="F48" s="105" t="s">
        <v>650</v>
      </c>
      <c r="G48" s="106"/>
      <c r="H48" s="107"/>
      <c r="I48" s="108" t="s">
        <v>31</v>
      </c>
      <c r="J48" s="108" t="s">
        <v>32</v>
      </c>
    </row>
    <row r="49" spans="1:10" ht="15.75" thickBot="1" x14ac:dyDescent="0.3">
      <c r="A49" s="127"/>
      <c r="B49" s="128"/>
      <c r="C49" s="4" t="s">
        <v>33</v>
      </c>
      <c r="D49" s="4" t="s">
        <v>34</v>
      </c>
      <c r="E49" s="15" t="s">
        <v>39</v>
      </c>
      <c r="F49" s="4" t="s">
        <v>33</v>
      </c>
      <c r="G49" s="4" t="s">
        <v>34</v>
      </c>
      <c r="H49" s="15" t="s">
        <v>39</v>
      </c>
      <c r="I49" s="108"/>
      <c r="J49" s="108"/>
    </row>
    <row r="50" spans="1:10" ht="15.75" thickBot="1" x14ac:dyDescent="0.3">
      <c r="A50" s="129" t="s">
        <v>167</v>
      </c>
      <c r="B50" s="5" t="s">
        <v>168</v>
      </c>
      <c r="C50" s="6">
        <v>142</v>
      </c>
      <c r="D50" s="6">
        <v>82</v>
      </c>
      <c r="E50" s="10">
        <v>224</v>
      </c>
      <c r="F50" s="6">
        <v>175</v>
      </c>
      <c r="G50" s="6">
        <v>125</v>
      </c>
      <c r="H50" s="10">
        <v>300</v>
      </c>
      <c r="I50" s="6">
        <f>H50-E50</f>
        <v>76</v>
      </c>
      <c r="J50" s="7">
        <f t="shared" ref="J50" si="4">I50/E50</f>
        <v>0.3392857142857143</v>
      </c>
    </row>
    <row r="51" spans="1:10" ht="15.75" thickBot="1" x14ac:dyDescent="0.3">
      <c r="A51" s="131"/>
      <c r="B51" s="9" t="s">
        <v>39</v>
      </c>
      <c r="C51" s="10">
        <v>142</v>
      </c>
      <c r="D51" s="10">
        <v>82</v>
      </c>
      <c r="E51" s="10">
        <v>224</v>
      </c>
      <c r="F51" s="10">
        <v>175</v>
      </c>
      <c r="G51" s="10">
        <v>125</v>
      </c>
      <c r="H51" s="10">
        <v>300</v>
      </c>
      <c r="I51" s="10">
        <f t="shared" ref="I51:I56" si="5">H51-E51</f>
        <v>76</v>
      </c>
      <c r="J51" s="11">
        <f t="shared" ref="J51:J56" si="6">I51/E51</f>
        <v>0.3392857142857143</v>
      </c>
    </row>
    <row r="52" spans="1:10" ht="15.75" thickBot="1" x14ac:dyDescent="0.3">
      <c r="A52" s="129" t="s">
        <v>169</v>
      </c>
      <c r="B52" s="5" t="s">
        <v>170</v>
      </c>
      <c r="C52" s="6">
        <v>34</v>
      </c>
      <c r="D52" s="6">
        <v>812</v>
      </c>
      <c r="E52" s="10">
        <v>846</v>
      </c>
      <c r="F52" s="6">
        <v>33</v>
      </c>
      <c r="G52" s="6">
        <v>845</v>
      </c>
      <c r="H52" s="10">
        <v>878</v>
      </c>
      <c r="I52" s="6">
        <f>H52-E52</f>
        <v>32</v>
      </c>
      <c r="J52" s="7">
        <f t="shared" si="6"/>
        <v>3.7825059101654845E-2</v>
      </c>
    </row>
    <row r="53" spans="1:10" ht="15.75" thickBot="1" x14ac:dyDescent="0.3">
      <c r="A53" s="130"/>
      <c r="B53" s="5" t="s">
        <v>171</v>
      </c>
      <c r="C53" s="6">
        <v>238</v>
      </c>
      <c r="D53" s="6">
        <v>841</v>
      </c>
      <c r="E53" s="10">
        <v>1079</v>
      </c>
      <c r="F53" s="6">
        <v>192</v>
      </c>
      <c r="G53" s="6">
        <v>917</v>
      </c>
      <c r="H53" s="10">
        <v>1109</v>
      </c>
      <c r="I53" s="6">
        <f t="shared" si="5"/>
        <v>30</v>
      </c>
      <c r="J53" s="7">
        <f t="shared" si="6"/>
        <v>2.7803521779425393E-2</v>
      </c>
    </row>
    <row r="54" spans="1:10" ht="15.75" thickBot="1" x14ac:dyDescent="0.3">
      <c r="A54" s="130"/>
      <c r="B54" s="5" t="s">
        <v>168</v>
      </c>
      <c r="C54" s="6">
        <v>962</v>
      </c>
      <c r="D54" s="6">
        <v>686</v>
      </c>
      <c r="E54" s="10">
        <v>1648</v>
      </c>
      <c r="F54" s="6">
        <v>1019</v>
      </c>
      <c r="G54" s="6">
        <v>738</v>
      </c>
      <c r="H54" s="10">
        <v>1757</v>
      </c>
      <c r="I54" s="6">
        <f t="shared" si="5"/>
        <v>109</v>
      </c>
      <c r="J54" s="7">
        <f t="shared" si="6"/>
        <v>6.6140776699029125E-2</v>
      </c>
    </row>
    <row r="55" spans="1:10" ht="15.75" thickBot="1" x14ac:dyDescent="0.3">
      <c r="A55" s="131"/>
      <c r="B55" s="9" t="s">
        <v>39</v>
      </c>
      <c r="C55" s="10">
        <v>1234</v>
      </c>
      <c r="D55" s="10">
        <v>2339</v>
      </c>
      <c r="E55" s="10">
        <v>3573</v>
      </c>
      <c r="F55" s="10">
        <v>1244</v>
      </c>
      <c r="G55" s="10">
        <v>2500</v>
      </c>
      <c r="H55" s="10">
        <v>3744</v>
      </c>
      <c r="I55" s="10">
        <f t="shared" si="5"/>
        <v>171</v>
      </c>
      <c r="J55" s="11">
        <f t="shared" si="6"/>
        <v>4.7858942065491183E-2</v>
      </c>
    </row>
    <row r="56" spans="1:10" ht="15.75" thickBot="1" x14ac:dyDescent="0.3">
      <c r="A56" s="112" t="s">
        <v>39</v>
      </c>
      <c r="B56" s="112"/>
      <c r="C56" s="30">
        <v>1376</v>
      </c>
      <c r="D56" s="30">
        <v>2421</v>
      </c>
      <c r="E56" s="30">
        <v>3797</v>
      </c>
      <c r="F56" s="30">
        <v>1419</v>
      </c>
      <c r="G56" s="30">
        <v>2625</v>
      </c>
      <c r="H56" s="30">
        <v>4044</v>
      </c>
      <c r="I56" s="30">
        <f t="shared" si="5"/>
        <v>247</v>
      </c>
      <c r="J56" s="31">
        <f t="shared" si="6"/>
        <v>6.505135633394786E-2</v>
      </c>
    </row>
  </sheetData>
  <mergeCells count="19">
    <mergeCell ref="J48:J49"/>
    <mergeCell ref="I17:I18"/>
    <mergeCell ref="J17:J18"/>
    <mergeCell ref="A50:A51"/>
    <mergeCell ref="A6:J6"/>
    <mergeCell ref="A8:J8"/>
    <mergeCell ref="A19:A20"/>
    <mergeCell ref="A25:A39"/>
    <mergeCell ref="A21:A24"/>
    <mergeCell ref="A17:B18"/>
    <mergeCell ref="C17:E17"/>
    <mergeCell ref="F17:H17"/>
    <mergeCell ref="A40:B40"/>
    <mergeCell ref="I48:I49"/>
    <mergeCell ref="A52:A55"/>
    <mergeCell ref="A56:B56"/>
    <mergeCell ref="A48:B49"/>
    <mergeCell ref="C48:E48"/>
    <mergeCell ref="F48:H48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7BC75-F250-41AA-86D7-B2E4E4CBC509}">
  <dimension ref="A1:J48"/>
  <sheetViews>
    <sheetView topLeftCell="A4" workbookViewId="0">
      <selection activeCell="E15" sqref="E15"/>
    </sheetView>
  </sheetViews>
  <sheetFormatPr defaultRowHeight="15" x14ac:dyDescent="0.25"/>
  <cols>
    <col min="1" max="1" width="19.42578125" customWidth="1"/>
    <col min="2" max="2" width="30.85546875" customWidth="1"/>
    <col min="7" max="7" width="40.5703125" customWidth="1"/>
    <col min="8" max="8" width="26.570312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8.75" x14ac:dyDescent="0.25">
      <c r="A6" s="111" t="s">
        <v>11</v>
      </c>
      <c r="B6" s="111"/>
      <c r="C6" s="111"/>
      <c r="D6" s="111"/>
      <c r="E6" s="111"/>
      <c r="F6" s="111"/>
      <c r="G6" s="111"/>
      <c r="H6" s="111"/>
      <c r="I6" s="111"/>
      <c r="J6" s="111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ht="18.75" x14ac:dyDescent="0.25">
      <c r="A8" s="102" t="s">
        <v>12</v>
      </c>
      <c r="B8" s="102"/>
      <c r="C8" s="102"/>
      <c r="D8" s="102"/>
      <c r="E8" s="102"/>
      <c r="F8" s="102"/>
      <c r="G8" s="102"/>
      <c r="H8" s="102"/>
      <c r="I8" s="102"/>
      <c r="J8" s="102"/>
    </row>
    <row r="10" spans="1:10" x14ac:dyDescent="0.25">
      <c r="A10" s="2" t="s">
        <v>27</v>
      </c>
      <c r="B10" s="2"/>
      <c r="C10" s="2"/>
      <c r="D10" s="2"/>
    </row>
    <row r="11" spans="1:10" x14ac:dyDescent="0.25">
      <c r="A11" s="2" t="s">
        <v>28</v>
      </c>
      <c r="B11" s="2"/>
      <c r="C11" s="2"/>
      <c r="D11" s="2"/>
    </row>
    <row r="12" spans="1:10" x14ac:dyDescent="0.25">
      <c r="A12" s="2" t="s">
        <v>29</v>
      </c>
      <c r="B12" s="2"/>
      <c r="C12" s="2"/>
      <c r="D12" s="2"/>
    </row>
    <row r="13" spans="1:10" x14ac:dyDescent="0.25">
      <c r="A13" s="2" t="s">
        <v>50</v>
      </c>
      <c r="B13" s="2"/>
      <c r="C13" s="2"/>
      <c r="D13" s="2"/>
    </row>
    <row r="14" spans="1:10" ht="15.75" thickBot="1" x14ac:dyDescent="0.3"/>
    <row r="15" spans="1:10" ht="15.75" thickBot="1" x14ac:dyDescent="0.3">
      <c r="A15" s="132"/>
      <c r="B15" s="133"/>
      <c r="C15" s="27" t="s">
        <v>33</v>
      </c>
      <c r="D15" s="27" t="s">
        <v>34</v>
      </c>
      <c r="E15" s="15" t="s">
        <v>39</v>
      </c>
    </row>
    <row r="16" spans="1:10" ht="30.75" thickBot="1" x14ac:dyDescent="0.3">
      <c r="A16" s="134" t="s">
        <v>36</v>
      </c>
      <c r="B16" s="79" t="s">
        <v>175</v>
      </c>
      <c r="C16" s="21">
        <v>11893</v>
      </c>
      <c r="D16" s="21">
        <v>9190</v>
      </c>
      <c r="E16" s="24">
        <v>21083</v>
      </c>
    </row>
    <row r="17" spans="1:7" ht="16.5" customHeight="1" thickBot="1" x14ac:dyDescent="0.3">
      <c r="A17" s="136"/>
      <c r="B17" s="9" t="s">
        <v>39</v>
      </c>
      <c r="C17" s="24">
        <v>11893</v>
      </c>
      <c r="D17" s="24">
        <v>9190</v>
      </c>
      <c r="E17" s="24">
        <v>21083</v>
      </c>
      <c r="G17" s="99"/>
    </row>
    <row r="18" spans="1:7" ht="33.75" customHeight="1" thickBot="1" x14ac:dyDescent="0.3">
      <c r="A18" s="134" t="s">
        <v>40</v>
      </c>
      <c r="B18" s="79" t="s">
        <v>176</v>
      </c>
      <c r="C18" s="21">
        <v>47449</v>
      </c>
      <c r="D18" s="21">
        <v>67417</v>
      </c>
      <c r="E18" s="24">
        <v>114866</v>
      </c>
    </row>
    <row r="19" spans="1:7" ht="15.75" thickBot="1" x14ac:dyDescent="0.3">
      <c r="A19" s="136"/>
      <c r="B19" s="9" t="s">
        <v>39</v>
      </c>
      <c r="C19" s="24">
        <v>47449</v>
      </c>
      <c r="D19" s="24">
        <v>67417</v>
      </c>
      <c r="E19" s="24">
        <v>114866</v>
      </c>
    </row>
    <row r="20" spans="1:7" ht="30.75" thickBot="1" x14ac:dyDescent="0.3">
      <c r="A20" s="134" t="s">
        <v>42</v>
      </c>
      <c r="B20" s="79" t="s">
        <v>177</v>
      </c>
      <c r="C20" s="21">
        <v>56690</v>
      </c>
      <c r="D20" s="21">
        <v>70380</v>
      </c>
      <c r="E20" s="24">
        <v>127070</v>
      </c>
    </row>
    <row r="21" spans="1:7" ht="15.75" thickBot="1" x14ac:dyDescent="0.3">
      <c r="A21" s="135"/>
      <c r="B21" s="79" t="s">
        <v>45</v>
      </c>
      <c r="C21" s="21">
        <v>3452</v>
      </c>
      <c r="D21" s="21">
        <v>4924</v>
      </c>
      <c r="E21" s="24">
        <v>8376</v>
      </c>
    </row>
    <row r="22" spans="1:7" ht="15.75" thickBot="1" x14ac:dyDescent="0.3">
      <c r="A22" s="136"/>
      <c r="B22" s="9" t="s">
        <v>39</v>
      </c>
      <c r="C22" s="24">
        <v>60142</v>
      </c>
      <c r="D22" s="24">
        <v>75304</v>
      </c>
      <c r="E22" s="24">
        <v>135446</v>
      </c>
    </row>
    <row r="23" spans="1:7" ht="30.75" thickBot="1" x14ac:dyDescent="0.3">
      <c r="A23" s="134" t="s">
        <v>46</v>
      </c>
      <c r="B23" s="79" t="s">
        <v>176</v>
      </c>
      <c r="C23" s="21">
        <v>419</v>
      </c>
      <c r="D23" s="21">
        <v>384</v>
      </c>
      <c r="E23" s="24">
        <v>803</v>
      </c>
    </row>
    <row r="24" spans="1:7" ht="30.75" thickBot="1" x14ac:dyDescent="0.3">
      <c r="A24" s="135"/>
      <c r="B24" s="79" t="s">
        <v>177</v>
      </c>
      <c r="C24" s="21">
        <v>2882</v>
      </c>
      <c r="D24" s="21">
        <v>3997</v>
      </c>
      <c r="E24" s="24">
        <v>6879</v>
      </c>
    </row>
    <row r="25" spans="1:7" ht="15.75" thickBot="1" x14ac:dyDescent="0.3">
      <c r="A25" s="135"/>
      <c r="B25" s="79" t="s">
        <v>45</v>
      </c>
      <c r="C25" s="21">
        <v>24</v>
      </c>
      <c r="D25" s="21">
        <v>44</v>
      </c>
      <c r="E25" s="24">
        <v>68</v>
      </c>
    </row>
    <row r="26" spans="1:7" ht="15.75" thickBot="1" x14ac:dyDescent="0.3">
      <c r="A26" s="136"/>
      <c r="B26" s="9" t="s">
        <v>39</v>
      </c>
      <c r="C26" s="24">
        <v>3325</v>
      </c>
      <c r="D26" s="24">
        <v>4425</v>
      </c>
      <c r="E26" s="24">
        <v>7750</v>
      </c>
    </row>
    <row r="27" spans="1:7" ht="15.75" thickBot="1" x14ac:dyDescent="0.3">
      <c r="A27" s="112" t="s">
        <v>39</v>
      </c>
      <c r="B27" s="112"/>
      <c r="C27" s="13">
        <v>122809</v>
      </c>
      <c r="D27" s="13">
        <v>156336</v>
      </c>
      <c r="E27" s="13">
        <v>279145</v>
      </c>
    </row>
    <row r="28" spans="1:7" ht="15.75" thickBot="1" x14ac:dyDescent="0.3"/>
    <row r="29" spans="1:7" ht="15.75" thickBot="1" x14ac:dyDescent="0.3">
      <c r="B29" s="43"/>
      <c r="C29" s="27" t="s">
        <v>33</v>
      </c>
      <c r="D29" s="27" t="s">
        <v>34</v>
      </c>
      <c r="E29" s="15" t="s">
        <v>35</v>
      </c>
    </row>
    <row r="30" spans="1:7" ht="15.75" thickBot="1" x14ac:dyDescent="0.3">
      <c r="A30" s="137" t="s">
        <v>48</v>
      </c>
      <c r="B30" s="138"/>
      <c r="C30" s="21">
        <v>63057</v>
      </c>
      <c r="D30" s="21">
        <v>81112</v>
      </c>
      <c r="E30" s="24">
        <v>144169</v>
      </c>
    </row>
    <row r="31" spans="1:7" ht="15.75" thickBot="1" x14ac:dyDescent="0.3">
      <c r="A31" s="137" t="s">
        <v>49</v>
      </c>
      <c r="B31" s="138" t="s">
        <v>49</v>
      </c>
      <c r="C31" s="21">
        <v>59752</v>
      </c>
      <c r="D31" s="21">
        <v>75224</v>
      </c>
      <c r="E31" s="24">
        <v>134976</v>
      </c>
    </row>
    <row r="32" spans="1:7" ht="15.75" thickBot="1" x14ac:dyDescent="0.3">
      <c r="A32" s="103" t="s">
        <v>39</v>
      </c>
      <c r="B32" s="104"/>
      <c r="C32" s="13">
        <v>122809</v>
      </c>
      <c r="D32" s="13">
        <v>156336</v>
      </c>
      <c r="E32" s="13">
        <v>279145</v>
      </c>
    </row>
    <row r="35" spans="1:4" x14ac:dyDescent="0.25">
      <c r="A35" s="44" t="s">
        <v>178</v>
      </c>
      <c r="C35" s="8"/>
    </row>
    <row r="37" spans="1:4" ht="15.75" thickBot="1" x14ac:dyDescent="0.3"/>
    <row r="38" spans="1:4" ht="30.75" thickBot="1" x14ac:dyDescent="0.3">
      <c r="B38" s="17" t="s">
        <v>179</v>
      </c>
      <c r="C38" s="6">
        <f>E18</f>
        <v>114866</v>
      </c>
      <c r="D38" s="7">
        <f>C38/$E$32</f>
        <v>0.41149223521825573</v>
      </c>
    </row>
    <row r="39" spans="1:4" ht="30.75" thickBot="1" x14ac:dyDescent="0.3">
      <c r="B39" s="17" t="s">
        <v>180</v>
      </c>
      <c r="C39" s="6">
        <f>E20</f>
        <v>127070</v>
      </c>
      <c r="D39" s="7">
        <f t="shared" ref="D39:D42" si="0">C39/$E$32</f>
        <v>0.45521144924680723</v>
      </c>
    </row>
    <row r="40" spans="1:4" ht="15.75" thickBot="1" x14ac:dyDescent="0.3">
      <c r="B40" s="17" t="s">
        <v>181</v>
      </c>
      <c r="C40" s="6">
        <f>E21</f>
        <v>8376</v>
      </c>
      <c r="D40" s="7">
        <f t="shared" si="0"/>
        <v>3.0005910906518118E-2</v>
      </c>
    </row>
    <row r="41" spans="1:4" ht="15.75" thickBot="1" x14ac:dyDescent="0.3">
      <c r="B41" s="17" t="s">
        <v>36</v>
      </c>
      <c r="C41" s="6">
        <f>E17</f>
        <v>21083</v>
      </c>
      <c r="D41" s="7">
        <f t="shared" si="0"/>
        <v>7.5527055831198842E-2</v>
      </c>
    </row>
    <row r="42" spans="1:4" ht="15.75" thickBot="1" x14ac:dyDescent="0.3">
      <c r="B42" s="17" t="s">
        <v>46</v>
      </c>
      <c r="C42" s="6">
        <f>E26</f>
        <v>7750</v>
      </c>
      <c r="D42" s="7">
        <f t="shared" si="0"/>
        <v>2.7763348797220082E-2</v>
      </c>
    </row>
    <row r="43" spans="1:4" ht="15.75" thickBot="1" x14ac:dyDescent="0.3">
      <c r="C43" s="8"/>
    </row>
    <row r="44" spans="1:4" ht="15.75" thickBot="1" x14ac:dyDescent="0.3">
      <c r="B44" s="17" t="s">
        <v>48</v>
      </c>
      <c r="C44" s="6">
        <f>E30</f>
        <v>144169</v>
      </c>
      <c r="D44" s="7">
        <f>C44/E32</f>
        <v>0.51646635261244156</v>
      </c>
    </row>
    <row r="45" spans="1:4" ht="15.75" thickBot="1" x14ac:dyDescent="0.3">
      <c r="B45" s="17" t="s">
        <v>49</v>
      </c>
      <c r="C45" s="6">
        <f>E31</f>
        <v>134976</v>
      </c>
      <c r="D45" s="7">
        <f>C45/E32</f>
        <v>0.48353364738755844</v>
      </c>
    </row>
    <row r="46" spans="1:4" ht="15.75" thickBot="1" x14ac:dyDescent="0.3">
      <c r="C46" s="8"/>
    </row>
    <row r="47" spans="1:4" ht="15.75" thickBot="1" x14ac:dyDescent="0.3">
      <c r="B47" s="17" t="s">
        <v>33</v>
      </c>
      <c r="C47" s="6">
        <f>C32</f>
        <v>122809</v>
      </c>
      <c r="D47" s="7">
        <f>C47/E32</f>
        <v>0.43994698095971629</v>
      </c>
    </row>
    <row r="48" spans="1:4" ht="15.75" thickBot="1" x14ac:dyDescent="0.3">
      <c r="B48" s="17" t="s">
        <v>34</v>
      </c>
      <c r="C48" s="6">
        <f>D32</f>
        <v>156336</v>
      </c>
      <c r="D48" s="7">
        <f>C48/E32</f>
        <v>0.56005301904028371</v>
      </c>
    </row>
  </sheetData>
  <mergeCells count="11">
    <mergeCell ref="A6:J6"/>
    <mergeCell ref="A8:J8"/>
    <mergeCell ref="A15:B15"/>
    <mergeCell ref="A18:A19"/>
    <mergeCell ref="A20:A22"/>
    <mergeCell ref="A16:A17"/>
    <mergeCell ref="A23:A26"/>
    <mergeCell ref="A30:B30"/>
    <mergeCell ref="A31:B31"/>
    <mergeCell ref="A32:B32"/>
    <mergeCell ref="A27:B27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D8B52-7ADF-4D77-A1D8-370DE915F74D}">
  <dimension ref="A1:I136"/>
  <sheetViews>
    <sheetView workbookViewId="0">
      <selection activeCell="G17" sqref="G17"/>
    </sheetView>
  </sheetViews>
  <sheetFormatPr defaultRowHeight="15" x14ac:dyDescent="0.25"/>
  <cols>
    <col min="1" max="1" width="22.85546875" customWidth="1"/>
    <col min="2" max="2" width="50.42578125" customWidth="1"/>
    <col min="3" max="3" width="11.7109375" customWidth="1"/>
    <col min="4" max="5" width="11.5703125" bestFit="1" customWidth="1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x14ac:dyDescent="0.25">
      <c r="A3" s="1"/>
      <c r="B3" s="1"/>
      <c r="C3" s="1"/>
      <c r="D3" s="1"/>
      <c r="E3" s="1"/>
      <c r="F3" s="1"/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1"/>
      <c r="B5" s="1"/>
      <c r="C5" s="1"/>
      <c r="D5" s="1"/>
      <c r="E5" s="1"/>
      <c r="F5" s="1"/>
    </row>
    <row r="6" spans="1:6" ht="18.75" x14ac:dyDescent="0.25">
      <c r="A6" s="111" t="s">
        <v>11</v>
      </c>
      <c r="B6" s="111"/>
      <c r="C6" s="111"/>
      <c r="D6" s="111"/>
      <c r="E6" s="111"/>
      <c r="F6" s="111"/>
    </row>
    <row r="7" spans="1:6" x14ac:dyDescent="0.25">
      <c r="A7" s="1"/>
      <c r="B7" s="1"/>
      <c r="C7" s="1"/>
      <c r="D7" s="1"/>
      <c r="E7" s="1"/>
      <c r="F7" s="1"/>
    </row>
    <row r="8" spans="1:6" ht="18.75" x14ac:dyDescent="0.25">
      <c r="A8" s="102" t="s">
        <v>13</v>
      </c>
      <c r="B8" s="102"/>
      <c r="C8" s="102"/>
      <c r="D8" s="102"/>
      <c r="E8" s="102"/>
      <c r="F8" s="102"/>
    </row>
    <row r="10" spans="1:6" x14ac:dyDescent="0.25">
      <c r="A10" s="2" t="s">
        <v>27</v>
      </c>
      <c r="B10" s="2"/>
    </row>
    <row r="11" spans="1:6" x14ac:dyDescent="0.25">
      <c r="A11" s="2" t="s">
        <v>28</v>
      </c>
      <c r="B11" s="2"/>
    </row>
    <row r="12" spans="1:6" x14ac:dyDescent="0.25">
      <c r="A12" s="2" t="s">
        <v>29</v>
      </c>
      <c r="B12" s="2"/>
    </row>
    <row r="13" spans="1:6" x14ac:dyDescent="0.25">
      <c r="A13" s="2" t="s">
        <v>50</v>
      </c>
      <c r="B13" s="2"/>
    </row>
    <row r="14" spans="1:6" ht="15.75" thickBot="1" x14ac:dyDescent="0.3"/>
    <row r="15" spans="1:6" ht="15.75" thickBot="1" x14ac:dyDescent="0.3">
      <c r="A15" s="132"/>
      <c r="B15" s="133"/>
      <c r="C15" s="27" t="s">
        <v>33</v>
      </c>
      <c r="D15" s="27" t="s">
        <v>34</v>
      </c>
      <c r="E15" s="15" t="s">
        <v>39</v>
      </c>
    </row>
    <row r="16" spans="1:6" ht="15.75" thickBot="1" x14ac:dyDescent="0.3">
      <c r="A16" s="139" t="s">
        <v>36</v>
      </c>
      <c r="B16" s="17" t="s">
        <v>99</v>
      </c>
      <c r="C16" s="21">
        <v>126</v>
      </c>
      <c r="D16" s="21">
        <v>84</v>
      </c>
      <c r="E16" s="24">
        <v>210</v>
      </c>
    </row>
    <row r="17" spans="1:9" ht="30.75" thickBot="1" x14ac:dyDescent="0.3">
      <c r="A17" s="140"/>
      <c r="B17" s="17" t="s">
        <v>100</v>
      </c>
      <c r="C17" s="21">
        <v>118</v>
      </c>
      <c r="D17" s="21">
        <v>40</v>
      </c>
      <c r="E17" s="24">
        <v>158</v>
      </c>
      <c r="I17" t="s">
        <v>692</v>
      </c>
    </row>
    <row r="18" spans="1:9" ht="15.75" thickBot="1" x14ac:dyDescent="0.3">
      <c r="A18" s="140"/>
      <c r="B18" s="17" t="s">
        <v>102</v>
      </c>
      <c r="C18" s="21">
        <v>6254</v>
      </c>
      <c r="D18" s="21">
        <v>3484</v>
      </c>
      <c r="E18" s="24">
        <v>9738</v>
      </c>
    </row>
    <row r="19" spans="1:9" ht="30.75" thickBot="1" x14ac:dyDescent="0.3">
      <c r="A19" s="140"/>
      <c r="B19" s="17" t="s">
        <v>103</v>
      </c>
      <c r="C19" s="21">
        <v>125</v>
      </c>
      <c r="D19" s="21">
        <v>386</v>
      </c>
      <c r="E19" s="24">
        <v>511</v>
      </c>
    </row>
    <row r="20" spans="1:9" ht="15.75" thickBot="1" x14ac:dyDescent="0.3">
      <c r="A20" s="140"/>
      <c r="B20" s="17" t="s">
        <v>104</v>
      </c>
      <c r="C20" s="21">
        <v>3242</v>
      </c>
      <c r="D20" s="21">
        <v>388</v>
      </c>
      <c r="E20" s="24">
        <v>3630</v>
      </c>
    </row>
    <row r="21" spans="1:9" ht="15.75" thickBot="1" x14ac:dyDescent="0.3">
      <c r="A21" s="140"/>
      <c r="B21" s="17" t="s">
        <v>105</v>
      </c>
      <c r="C21" s="21">
        <v>561</v>
      </c>
      <c r="D21" s="21">
        <v>473</v>
      </c>
      <c r="E21" s="24">
        <v>1034</v>
      </c>
    </row>
    <row r="22" spans="1:9" ht="15.75" thickBot="1" x14ac:dyDescent="0.3">
      <c r="A22" s="140"/>
      <c r="B22" s="17" t="s">
        <v>106</v>
      </c>
      <c r="C22" s="21">
        <v>1467</v>
      </c>
      <c r="D22" s="21">
        <v>4335</v>
      </c>
      <c r="E22" s="24">
        <v>5802</v>
      </c>
    </row>
    <row r="23" spans="1:9" ht="15.75" thickBot="1" x14ac:dyDescent="0.3">
      <c r="A23" s="141"/>
      <c r="B23" s="45" t="s">
        <v>39</v>
      </c>
      <c r="C23" s="24">
        <v>11893</v>
      </c>
      <c r="D23" s="24">
        <v>9190</v>
      </c>
      <c r="E23" s="24">
        <v>21083</v>
      </c>
    </row>
    <row r="24" spans="1:9" ht="15.75" thickBot="1" x14ac:dyDescent="0.3">
      <c r="A24" s="139" t="s">
        <v>176</v>
      </c>
      <c r="B24" s="17" t="s">
        <v>109</v>
      </c>
      <c r="C24" s="21">
        <v>942</v>
      </c>
      <c r="D24" s="21">
        <v>1852</v>
      </c>
      <c r="E24" s="24">
        <v>2794</v>
      </c>
    </row>
    <row r="25" spans="1:9" ht="15.75" thickBot="1" x14ac:dyDescent="0.3">
      <c r="A25" s="140"/>
      <c r="B25" s="17" t="s">
        <v>162</v>
      </c>
      <c r="C25" s="21">
        <v>230</v>
      </c>
      <c r="D25" s="21">
        <v>278</v>
      </c>
      <c r="E25" s="24">
        <v>508</v>
      </c>
    </row>
    <row r="26" spans="1:9" ht="30.75" thickBot="1" x14ac:dyDescent="0.3">
      <c r="A26" s="140"/>
      <c r="B26" s="17" t="s">
        <v>110</v>
      </c>
      <c r="C26" s="21">
        <v>104</v>
      </c>
      <c r="D26" s="21">
        <v>92</v>
      </c>
      <c r="E26" s="24">
        <v>196</v>
      </c>
    </row>
    <row r="27" spans="1:9" ht="15.75" thickBot="1" x14ac:dyDescent="0.3">
      <c r="A27" s="140"/>
      <c r="B27" s="17" t="s">
        <v>99</v>
      </c>
      <c r="C27" s="21">
        <v>1091</v>
      </c>
      <c r="D27" s="21">
        <v>1669</v>
      </c>
      <c r="E27" s="24">
        <v>2760</v>
      </c>
    </row>
    <row r="28" spans="1:9" ht="15.75" thickBot="1" x14ac:dyDescent="0.3">
      <c r="A28" s="140"/>
      <c r="B28" s="17" t="s">
        <v>101</v>
      </c>
      <c r="C28" s="21">
        <v>3245</v>
      </c>
      <c r="D28" s="21">
        <v>16058</v>
      </c>
      <c r="E28" s="24">
        <v>19303</v>
      </c>
    </row>
    <row r="29" spans="1:9" ht="30.75" thickBot="1" x14ac:dyDescent="0.3">
      <c r="A29" s="140"/>
      <c r="B29" s="17" t="s">
        <v>111</v>
      </c>
      <c r="C29" s="21">
        <v>53</v>
      </c>
      <c r="D29" s="21">
        <v>19</v>
      </c>
      <c r="E29" s="24">
        <v>72</v>
      </c>
    </row>
    <row r="30" spans="1:9" ht="15.75" thickBot="1" x14ac:dyDescent="0.3">
      <c r="A30" s="140"/>
      <c r="B30" s="17" t="s">
        <v>112</v>
      </c>
      <c r="C30" s="21">
        <v>514</v>
      </c>
      <c r="D30" s="21">
        <v>164</v>
      </c>
      <c r="E30" s="24">
        <v>678</v>
      </c>
    </row>
    <row r="31" spans="1:9" ht="15.75" thickBot="1" x14ac:dyDescent="0.3">
      <c r="A31" s="140"/>
      <c r="B31" s="17" t="s">
        <v>113</v>
      </c>
      <c r="C31" s="21">
        <v>43</v>
      </c>
      <c r="D31" s="21">
        <v>705</v>
      </c>
      <c r="E31" s="24">
        <v>748</v>
      </c>
    </row>
    <row r="32" spans="1:9" ht="15.75" thickBot="1" x14ac:dyDescent="0.3">
      <c r="A32" s="140"/>
      <c r="B32" s="17" t="s">
        <v>102</v>
      </c>
      <c r="C32" s="21">
        <v>14632</v>
      </c>
      <c r="D32" s="21">
        <v>15810</v>
      </c>
      <c r="E32" s="24">
        <v>30442</v>
      </c>
    </row>
    <row r="33" spans="1:5" ht="15.75" thickBot="1" x14ac:dyDescent="0.3">
      <c r="A33" s="140"/>
      <c r="B33" s="17" t="s">
        <v>104</v>
      </c>
      <c r="C33" s="21">
        <v>17948</v>
      </c>
      <c r="D33" s="21">
        <v>4273</v>
      </c>
      <c r="E33" s="24">
        <v>22221</v>
      </c>
    </row>
    <row r="34" spans="1:5" ht="15.75" thickBot="1" x14ac:dyDescent="0.3">
      <c r="A34" s="140"/>
      <c r="B34" s="17" t="s">
        <v>163</v>
      </c>
      <c r="C34" s="21">
        <v>189</v>
      </c>
      <c r="D34" s="21">
        <v>106</v>
      </c>
      <c r="E34" s="24">
        <v>295</v>
      </c>
    </row>
    <row r="35" spans="1:5" ht="15.75" thickBot="1" x14ac:dyDescent="0.3">
      <c r="A35" s="140"/>
      <c r="B35" s="17" t="s">
        <v>114</v>
      </c>
      <c r="C35" s="21">
        <v>24</v>
      </c>
      <c r="D35" s="21">
        <v>2</v>
      </c>
      <c r="E35" s="24">
        <v>26</v>
      </c>
    </row>
    <row r="36" spans="1:5" ht="15.75" thickBot="1" x14ac:dyDescent="0.3">
      <c r="A36" s="140"/>
      <c r="B36" s="17" t="s">
        <v>105</v>
      </c>
      <c r="C36" s="21">
        <v>6084</v>
      </c>
      <c r="D36" s="21">
        <v>13308</v>
      </c>
      <c r="E36" s="24">
        <v>19392</v>
      </c>
    </row>
    <row r="37" spans="1:5" ht="15.75" thickBot="1" x14ac:dyDescent="0.3">
      <c r="A37" s="140"/>
      <c r="B37" s="17" t="s">
        <v>106</v>
      </c>
      <c r="C37" s="21">
        <v>2769</v>
      </c>
      <c r="D37" s="21">
        <v>13465</v>
      </c>
      <c r="E37" s="24">
        <v>16234</v>
      </c>
    </row>
    <row r="38" spans="1:5" ht="15.75" thickBot="1" x14ac:dyDescent="0.3">
      <c r="A38" s="141"/>
      <c r="B38" s="45" t="s">
        <v>39</v>
      </c>
      <c r="C38" s="24">
        <v>47868</v>
      </c>
      <c r="D38" s="24">
        <v>67801</v>
      </c>
      <c r="E38" s="24">
        <v>115669</v>
      </c>
    </row>
    <row r="39" spans="1:5" ht="15.75" thickBot="1" x14ac:dyDescent="0.3">
      <c r="A39" s="139" t="s">
        <v>177</v>
      </c>
      <c r="B39" s="17" t="s">
        <v>116</v>
      </c>
      <c r="C39" s="21">
        <v>431</v>
      </c>
      <c r="D39" s="21">
        <v>882</v>
      </c>
      <c r="E39" s="24">
        <v>1313</v>
      </c>
    </row>
    <row r="40" spans="1:5" ht="90.75" thickBot="1" x14ac:dyDescent="0.3">
      <c r="A40" s="140"/>
      <c r="B40" s="17" t="s">
        <v>377</v>
      </c>
      <c r="C40" s="21">
        <v>48</v>
      </c>
      <c r="D40" s="21">
        <v>73</v>
      </c>
      <c r="E40" s="24">
        <v>121</v>
      </c>
    </row>
    <row r="41" spans="1:5" ht="30.75" thickBot="1" x14ac:dyDescent="0.3">
      <c r="A41" s="140"/>
      <c r="B41" s="17" t="s">
        <v>117</v>
      </c>
      <c r="C41" s="21">
        <v>81</v>
      </c>
      <c r="D41" s="21">
        <v>67</v>
      </c>
      <c r="E41" s="24">
        <v>148</v>
      </c>
    </row>
    <row r="42" spans="1:5" ht="30.75" thickBot="1" x14ac:dyDescent="0.3">
      <c r="A42" s="140"/>
      <c r="B42" s="17" t="s">
        <v>118</v>
      </c>
      <c r="C42" s="21">
        <v>43</v>
      </c>
      <c r="D42" s="21">
        <v>135</v>
      </c>
      <c r="E42" s="24">
        <v>178</v>
      </c>
    </row>
    <row r="43" spans="1:5" ht="15.75" thickBot="1" x14ac:dyDescent="0.3">
      <c r="A43" s="140"/>
      <c r="B43" s="17" t="s">
        <v>109</v>
      </c>
      <c r="C43" s="21">
        <v>1352</v>
      </c>
      <c r="D43" s="21">
        <v>2611</v>
      </c>
      <c r="E43" s="24">
        <v>3963</v>
      </c>
    </row>
    <row r="44" spans="1:5" ht="30.75" thickBot="1" x14ac:dyDescent="0.3">
      <c r="A44" s="140"/>
      <c r="B44" s="17" t="s">
        <v>119</v>
      </c>
      <c r="C44" s="21">
        <v>78</v>
      </c>
      <c r="D44" s="21">
        <v>132</v>
      </c>
      <c r="E44" s="24">
        <v>210</v>
      </c>
    </row>
    <row r="45" spans="1:5" ht="15.75" thickBot="1" x14ac:dyDescent="0.3">
      <c r="A45" s="140"/>
      <c r="B45" s="17" t="s">
        <v>162</v>
      </c>
      <c r="C45" s="21">
        <v>1657</v>
      </c>
      <c r="D45" s="21">
        <v>2872</v>
      </c>
      <c r="E45" s="24">
        <v>4529</v>
      </c>
    </row>
    <row r="46" spans="1:5" ht="15.75" thickBot="1" x14ac:dyDescent="0.3">
      <c r="A46" s="140"/>
      <c r="B46" s="17" t="s">
        <v>120</v>
      </c>
      <c r="C46" s="21">
        <v>3558</v>
      </c>
      <c r="D46" s="21">
        <v>4187</v>
      </c>
      <c r="E46" s="24">
        <v>7745</v>
      </c>
    </row>
    <row r="47" spans="1:5" ht="15.75" thickBot="1" x14ac:dyDescent="0.3">
      <c r="A47" s="140"/>
      <c r="B47" s="17" t="s">
        <v>121</v>
      </c>
      <c r="C47" s="21">
        <v>1119</v>
      </c>
      <c r="D47" s="21">
        <v>3282</v>
      </c>
      <c r="E47" s="24">
        <v>4401</v>
      </c>
    </row>
    <row r="48" spans="1:5" ht="30.75" thickBot="1" x14ac:dyDescent="0.3">
      <c r="A48" s="140"/>
      <c r="B48" s="17" t="s">
        <v>122</v>
      </c>
      <c r="C48" s="21">
        <v>33</v>
      </c>
      <c r="D48" s="21">
        <v>152</v>
      </c>
      <c r="E48" s="24">
        <v>185</v>
      </c>
    </row>
    <row r="49" spans="1:5" ht="15.75" thickBot="1" x14ac:dyDescent="0.3">
      <c r="A49" s="140"/>
      <c r="B49" s="17" t="s">
        <v>99</v>
      </c>
      <c r="C49" s="21">
        <v>279</v>
      </c>
      <c r="D49" s="21">
        <v>304</v>
      </c>
      <c r="E49" s="24">
        <v>583</v>
      </c>
    </row>
    <row r="50" spans="1:5" ht="15.75" thickBot="1" x14ac:dyDescent="0.3">
      <c r="A50" s="140"/>
      <c r="B50" s="17" t="s">
        <v>123</v>
      </c>
      <c r="C50" s="21">
        <v>23</v>
      </c>
      <c r="D50" s="21">
        <v>125</v>
      </c>
      <c r="E50" s="24">
        <v>148</v>
      </c>
    </row>
    <row r="51" spans="1:5" ht="15.75" thickBot="1" x14ac:dyDescent="0.3">
      <c r="A51" s="140"/>
      <c r="B51" s="17" t="s">
        <v>124</v>
      </c>
      <c r="C51" s="21">
        <v>475</v>
      </c>
      <c r="D51" s="21">
        <v>2235</v>
      </c>
      <c r="E51" s="24">
        <v>2710</v>
      </c>
    </row>
    <row r="52" spans="1:5" ht="30.75" thickBot="1" x14ac:dyDescent="0.3">
      <c r="A52" s="140"/>
      <c r="B52" s="17" t="s">
        <v>125</v>
      </c>
      <c r="C52" s="21">
        <v>7764</v>
      </c>
      <c r="D52" s="21">
        <v>4850</v>
      </c>
      <c r="E52" s="24">
        <v>12614</v>
      </c>
    </row>
    <row r="53" spans="1:5" ht="75.75" thickBot="1" x14ac:dyDescent="0.3">
      <c r="A53" s="140"/>
      <c r="B53" s="17" t="s">
        <v>658</v>
      </c>
      <c r="C53" s="21">
        <v>70</v>
      </c>
      <c r="D53" s="21">
        <v>195</v>
      </c>
      <c r="E53" s="24">
        <v>265</v>
      </c>
    </row>
    <row r="54" spans="1:5" ht="75.75" thickBot="1" x14ac:dyDescent="0.3">
      <c r="A54" s="140"/>
      <c r="B54" s="17" t="s">
        <v>126</v>
      </c>
      <c r="C54" s="21">
        <v>21</v>
      </c>
      <c r="D54" s="21">
        <v>40</v>
      </c>
      <c r="E54" s="24">
        <v>61</v>
      </c>
    </row>
    <row r="55" spans="1:5" ht="60.75" thickBot="1" x14ac:dyDescent="0.3">
      <c r="A55" s="140"/>
      <c r="B55" s="17" t="s">
        <v>127</v>
      </c>
      <c r="C55" s="21">
        <v>22</v>
      </c>
      <c r="D55" s="21">
        <v>314</v>
      </c>
      <c r="E55" s="24">
        <v>336</v>
      </c>
    </row>
    <row r="56" spans="1:5" ht="45.75" thickBot="1" x14ac:dyDescent="0.3">
      <c r="A56" s="140"/>
      <c r="B56" s="17" t="s">
        <v>128</v>
      </c>
      <c r="C56" s="21">
        <v>78</v>
      </c>
      <c r="D56" s="21">
        <v>121</v>
      </c>
      <c r="E56" s="24">
        <v>199</v>
      </c>
    </row>
    <row r="57" spans="1:5" ht="30.75" thickBot="1" x14ac:dyDescent="0.3">
      <c r="A57" s="140"/>
      <c r="B57" s="17" t="s">
        <v>129</v>
      </c>
      <c r="C57" s="21">
        <v>169</v>
      </c>
      <c r="D57" s="21">
        <v>328</v>
      </c>
      <c r="E57" s="24">
        <v>497</v>
      </c>
    </row>
    <row r="58" spans="1:5" ht="45.75" thickBot="1" x14ac:dyDescent="0.3">
      <c r="A58" s="140"/>
      <c r="B58" s="17" t="s">
        <v>130</v>
      </c>
      <c r="C58" s="21">
        <v>58</v>
      </c>
      <c r="D58" s="21">
        <v>48</v>
      </c>
      <c r="E58" s="24">
        <v>106</v>
      </c>
    </row>
    <row r="59" spans="1:5" ht="30.75" thickBot="1" x14ac:dyDescent="0.3">
      <c r="A59" s="140"/>
      <c r="B59" s="17" t="s">
        <v>659</v>
      </c>
      <c r="C59" s="21">
        <v>23</v>
      </c>
      <c r="D59" s="21">
        <v>80</v>
      </c>
      <c r="E59" s="24">
        <v>103</v>
      </c>
    </row>
    <row r="60" spans="1:5" ht="30.75" thickBot="1" x14ac:dyDescent="0.3">
      <c r="A60" s="140"/>
      <c r="B60" s="17" t="s">
        <v>131</v>
      </c>
      <c r="C60" s="21">
        <v>4</v>
      </c>
      <c r="D60" s="21">
        <v>15</v>
      </c>
      <c r="E60" s="24">
        <v>19</v>
      </c>
    </row>
    <row r="61" spans="1:5" ht="15.75" thickBot="1" x14ac:dyDescent="0.3">
      <c r="A61" s="140"/>
      <c r="B61" s="17" t="s">
        <v>132</v>
      </c>
      <c r="C61" s="21">
        <v>665</v>
      </c>
      <c r="D61" s="21">
        <v>2212</v>
      </c>
      <c r="E61" s="24">
        <v>2877</v>
      </c>
    </row>
    <row r="62" spans="1:5" ht="30.75" thickBot="1" x14ac:dyDescent="0.3">
      <c r="A62" s="140"/>
      <c r="B62" s="17" t="s">
        <v>660</v>
      </c>
      <c r="C62" s="21">
        <v>8</v>
      </c>
      <c r="D62" s="21">
        <v>7</v>
      </c>
      <c r="E62" s="24">
        <v>15</v>
      </c>
    </row>
    <row r="63" spans="1:5" ht="15.75" thickBot="1" x14ac:dyDescent="0.3">
      <c r="A63" s="140"/>
      <c r="B63" s="17" t="s">
        <v>133</v>
      </c>
      <c r="C63" s="21">
        <v>2819</v>
      </c>
      <c r="D63" s="21">
        <v>4886</v>
      </c>
      <c r="E63" s="24">
        <v>7705</v>
      </c>
    </row>
    <row r="64" spans="1:5" ht="32.25" customHeight="1" thickBot="1" x14ac:dyDescent="0.3">
      <c r="A64" s="140"/>
      <c r="B64" s="17" t="s">
        <v>134</v>
      </c>
      <c r="C64" s="21">
        <v>53</v>
      </c>
      <c r="D64" s="21">
        <v>50</v>
      </c>
      <c r="E64" s="24">
        <v>103</v>
      </c>
    </row>
    <row r="65" spans="1:5" ht="30.75" thickBot="1" x14ac:dyDescent="0.3">
      <c r="A65" s="140"/>
      <c r="B65" s="17" t="s">
        <v>661</v>
      </c>
      <c r="C65" s="21">
        <v>5</v>
      </c>
      <c r="D65" s="21">
        <v>4</v>
      </c>
      <c r="E65" s="24">
        <v>9</v>
      </c>
    </row>
    <row r="66" spans="1:5" ht="15.75" thickBot="1" x14ac:dyDescent="0.3">
      <c r="A66" s="140"/>
      <c r="B66" s="17" t="s">
        <v>135</v>
      </c>
      <c r="C66" s="21">
        <v>1250</v>
      </c>
      <c r="D66" s="21">
        <v>743</v>
      </c>
      <c r="E66" s="24">
        <v>1993</v>
      </c>
    </row>
    <row r="67" spans="1:5" ht="30.75" thickBot="1" x14ac:dyDescent="0.3">
      <c r="A67" s="140"/>
      <c r="B67" s="17" t="s">
        <v>136</v>
      </c>
      <c r="C67" s="21">
        <v>65</v>
      </c>
      <c r="D67" s="21">
        <v>108</v>
      </c>
      <c r="E67" s="24">
        <v>173</v>
      </c>
    </row>
    <row r="68" spans="1:5" ht="15.75" thickBot="1" x14ac:dyDescent="0.3">
      <c r="A68" s="140"/>
      <c r="B68" s="17" t="s">
        <v>137</v>
      </c>
      <c r="C68" s="21">
        <v>333</v>
      </c>
      <c r="D68" s="21">
        <v>561</v>
      </c>
      <c r="E68" s="24">
        <v>894</v>
      </c>
    </row>
    <row r="69" spans="1:5" ht="18" customHeight="1" thickBot="1" x14ac:dyDescent="0.3">
      <c r="A69" s="140"/>
      <c r="B69" s="17" t="s">
        <v>138</v>
      </c>
      <c r="C69" s="21">
        <v>12</v>
      </c>
      <c r="D69" s="21">
        <v>12</v>
      </c>
      <c r="E69" s="24">
        <v>24</v>
      </c>
    </row>
    <row r="70" spans="1:5" ht="30.75" thickBot="1" x14ac:dyDescent="0.3">
      <c r="A70" s="140"/>
      <c r="B70" s="17" t="s">
        <v>139</v>
      </c>
      <c r="C70" s="21">
        <v>284</v>
      </c>
      <c r="D70" s="21">
        <v>189</v>
      </c>
      <c r="E70" s="24">
        <v>473</v>
      </c>
    </row>
    <row r="71" spans="1:5" ht="15.75" thickBot="1" x14ac:dyDescent="0.3">
      <c r="A71" s="140"/>
      <c r="B71" s="17" t="s">
        <v>102</v>
      </c>
      <c r="C71" s="21">
        <v>4261</v>
      </c>
      <c r="D71" s="21">
        <v>3216</v>
      </c>
      <c r="E71" s="24">
        <v>7477</v>
      </c>
    </row>
    <row r="72" spans="1:5" ht="15.75" thickBot="1" x14ac:dyDescent="0.3">
      <c r="A72" s="140"/>
      <c r="B72" s="17" t="s">
        <v>104</v>
      </c>
      <c r="C72" s="21">
        <v>7168</v>
      </c>
      <c r="D72" s="21">
        <v>1216</v>
      </c>
      <c r="E72" s="24">
        <v>8384</v>
      </c>
    </row>
    <row r="73" spans="1:5" ht="15.75" thickBot="1" x14ac:dyDescent="0.3">
      <c r="A73" s="140"/>
      <c r="B73" s="17" t="s">
        <v>163</v>
      </c>
      <c r="C73" s="21">
        <v>1225</v>
      </c>
      <c r="D73" s="21">
        <v>1125</v>
      </c>
      <c r="E73" s="24">
        <v>2350</v>
      </c>
    </row>
    <row r="74" spans="1:5" ht="15.75" thickBot="1" x14ac:dyDescent="0.3">
      <c r="A74" s="140"/>
      <c r="B74" s="17" t="s">
        <v>114</v>
      </c>
      <c r="C74" s="21">
        <v>390</v>
      </c>
      <c r="D74" s="21">
        <v>80</v>
      </c>
      <c r="E74" s="24">
        <v>470</v>
      </c>
    </row>
    <row r="75" spans="1:5" ht="15.75" thickBot="1" x14ac:dyDescent="0.3">
      <c r="A75" s="140"/>
      <c r="B75" s="17" t="s">
        <v>140</v>
      </c>
      <c r="C75" s="21">
        <v>2492</v>
      </c>
      <c r="D75" s="21">
        <v>4743</v>
      </c>
      <c r="E75" s="24">
        <v>7235</v>
      </c>
    </row>
    <row r="76" spans="1:5" ht="30.75" thickBot="1" x14ac:dyDescent="0.3">
      <c r="A76" s="140"/>
      <c r="B76" s="17" t="s">
        <v>141</v>
      </c>
      <c r="C76" s="21">
        <v>20</v>
      </c>
      <c r="D76" s="21">
        <v>92</v>
      </c>
      <c r="E76" s="24">
        <v>112</v>
      </c>
    </row>
    <row r="77" spans="1:5" ht="15.75" thickBot="1" x14ac:dyDescent="0.3">
      <c r="A77" s="140"/>
      <c r="B77" s="17" t="s">
        <v>142</v>
      </c>
      <c r="C77" s="21">
        <v>39</v>
      </c>
      <c r="D77" s="21">
        <v>65</v>
      </c>
      <c r="E77" s="24">
        <v>104</v>
      </c>
    </row>
    <row r="78" spans="1:5" ht="15.75" thickBot="1" x14ac:dyDescent="0.3">
      <c r="A78" s="140"/>
      <c r="B78" s="17" t="s">
        <v>143</v>
      </c>
      <c r="C78" s="21">
        <v>309</v>
      </c>
      <c r="D78" s="21">
        <v>202</v>
      </c>
      <c r="E78" s="24">
        <v>511</v>
      </c>
    </row>
    <row r="79" spans="1:5" ht="15.75" thickBot="1" x14ac:dyDescent="0.3">
      <c r="A79" s="140"/>
      <c r="B79" s="17" t="s">
        <v>144</v>
      </c>
      <c r="C79" s="21">
        <v>1769</v>
      </c>
      <c r="D79" s="21">
        <v>9091</v>
      </c>
      <c r="E79" s="24">
        <v>10860</v>
      </c>
    </row>
    <row r="80" spans="1:5" ht="32.25" customHeight="1" thickBot="1" x14ac:dyDescent="0.3">
      <c r="A80" s="140"/>
      <c r="B80" s="17" t="s">
        <v>621</v>
      </c>
      <c r="C80" s="21">
        <v>4</v>
      </c>
      <c r="D80" s="21">
        <v>22</v>
      </c>
      <c r="E80" s="24">
        <v>26</v>
      </c>
    </row>
    <row r="81" spans="1:5" ht="15.75" thickBot="1" x14ac:dyDescent="0.3">
      <c r="A81" s="140"/>
      <c r="B81" s="17" t="s">
        <v>145</v>
      </c>
      <c r="C81" s="21">
        <v>3740</v>
      </c>
      <c r="D81" s="21">
        <v>9017</v>
      </c>
      <c r="E81" s="24">
        <v>12757</v>
      </c>
    </row>
    <row r="82" spans="1:5" ht="15.75" thickBot="1" x14ac:dyDescent="0.3">
      <c r="A82" s="140"/>
      <c r="B82" s="17" t="s">
        <v>146</v>
      </c>
      <c r="C82" s="21">
        <v>219</v>
      </c>
      <c r="D82" s="21">
        <v>1337</v>
      </c>
      <c r="E82" s="24">
        <v>1556</v>
      </c>
    </row>
    <row r="83" spans="1:5" ht="15.75" thickBot="1" x14ac:dyDescent="0.3">
      <c r="A83" s="140"/>
      <c r="B83" s="17" t="s">
        <v>147</v>
      </c>
      <c r="C83" s="21">
        <v>591</v>
      </c>
      <c r="D83" s="21">
        <v>1896</v>
      </c>
      <c r="E83" s="24">
        <v>2487</v>
      </c>
    </row>
    <row r="84" spans="1:5" ht="15.75" thickBot="1" x14ac:dyDescent="0.3">
      <c r="A84" s="140"/>
      <c r="B84" s="17" t="s">
        <v>148</v>
      </c>
      <c r="C84" s="21">
        <v>129</v>
      </c>
      <c r="D84" s="21">
        <v>406</v>
      </c>
      <c r="E84" s="24">
        <v>535</v>
      </c>
    </row>
    <row r="85" spans="1:5" ht="15.75" thickBot="1" x14ac:dyDescent="0.3">
      <c r="A85" s="140"/>
      <c r="B85" s="17" t="s">
        <v>149</v>
      </c>
      <c r="C85" s="21">
        <v>278</v>
      </c>
      <c r="D85" s="21">
        <v>649</v>
      </c>
      <c r="E85" s="24">
        <v>927</v>
      </c>
    </row>
    <row r="86" spans="1:5" ht="15.75" thickBot="1" x14ac:dyDescent="0.3">
      <c r="A86" s="140"/>
      <c r="B86" s="17" t="s">
        <v>150</v>
      </c>
      <c r="C86" s="21">
        <v>1707</v>
      </c>
      <c r="D86" s="21">
        <v>1916</v>
      </c>
      <c r="E86" s="24">
        <v>3623</v>
      </c>
    </row>
    <row r="87" spans="1:5" ht="30.75" thickBot="1" x14ac:dyDescent="0.3">
      <c r="A87" s="140"/>
      <c r="B87" s="17" t="s">
        <v>151</v>
      </c>
      <c r="C87" s="21">
        <v>68</v>
      </c>
      <c r="D87" s="21">
        <v>63</v>
      </c>
      <c r="E87" s="24">
        <v>131</v>
      </c>
    </row>
    <row r="88" spans="1:5" ht="30.75" thickBot="1" x14ac:dyDescent="0.3">
      <c r="A88" s="140"/>
      <c r="B88" s="17" t="s">
        <v>152</v>
      </c>
      <c r="C88" s="21">
        <v>145</v>
      </c>
      <c r="D88" s="21">
        <v>82</v>
      </c>
      <c r="E88" s="24">
        <v>227</v>
      </c>
    </row>
    <row r="89" spans="1:5" ht="30.75" thickBot="1" x14ac:dyDescent="0.3">
      <c r="A89" s="140"/>
      <c r="B89" s="17" t="s">
        <v>153</v>
      </c>
      <c r="C89" s="21">
        <v>42</v>
      </c>
      <c r="D89" s="21">
        <v>25</v>
      </c>
      <c r="E89" s="24">
        <v>67</v>
      </c>
    </row>
    <row r="90" spans="1:5" ht="15.75" thickBot="1" x14ac:dyDescent="0.3">
      <c r="A90" s="140"/>
      <c r="B90" s="17" t="s">
        <v>154</v>
      </c>
      <c r="C90" s="21">
        <v>445</v>
      </c>
      <c r="D90" s="21">
        <v>1440</v>
      </c>
      <c r="E90" s="24">
        <v>1885</v>
      </c>
    </row>
    <row r="91" spans="1:5" ht="15.75" thickBot="1" x14ac:dyDescent="0.3">
      <c r="A91" s="140"/>
      <c r="B91" s="17" t="s">
        <v>155</v>
      </c>
      <c r="C91" s="21">
        <v>5115</v>
      </c>
      <c r="D91" s="21">
        <v>1761</v>
      </c>
      <c r="E91" s="24">
        <v>6876</v>
      </c>
    </row>
    <row r="92" spans="1:5" ht="15.75" thickBot="1" x14ac:dyDescent="0.3">
      <c r="A92" s="140"/>
      <c r="B92" s="17" t="s">
        <v>156</v>
      </c>
      <c r="C92" s="21">
        <v>138</v>
      </c>
      <c r="D92" s="21">
        <v>55</v>
      </c>
      <c r="E92" s="24">
        <v>193</v>
      </c>
    </row>
    <row r="93" spans="1:5" ht="15.75" thickBot="1" x14ac:dyDescent="0.3">
      <c r="A93" s="140"/>
      <c r="B93" s="17" t="s">
        <v>157</v>
      </c>
      <c r="C93" s="21">
        <v>5600</v>
      </c>
      <c r="D93" s="21">
        <v>3451</v>
      </c>
      <c r="E93" s="24">
        <v>9051</v>
      </c>
    </row>
    <row r="94" spans="1:5" ht="15.75" thickBot="1" x14ac:dyDescent="0.3">
      <c r="A94" s="140"/>
      <c r="B94" s="17" t="s">
        <v>158</v>
      </c>
      <c r="C94" s="21">
        <v>798</v>
      </c>
      <c r="D94" s="21">
        <v>607</v>
      </c>
      <c r="E94" s="24">
        <v>1405</v>
      </c>
    </row>
    <row r="95" spans="1:5" ht="15.75" thickBot="1" x14ac:dyDescent="0.3">
      <c r="A95" s="141"/>
      <c r="B95" s="45" t="s">
        <v>39</v>
      </c>
      <c r="C95" s="24">
        <v>59572</v>
      </c>
      <c r="D95" s="24">
        <v>74377</v>
      </c>
      <c r="E95" s="24">
        <v>133949</v>
      </c>
    </row>
    <row r="96" spans="1:5" ht="15.75" thickBot="1" x14ac:dyDescent="0.3">
      <c r="A96" s="139" t="s">
        <v>45</v>
      </c>
      <c r="B96" s="17" t="s">
        <v>116</v>
      </c>
      <c r="C96" s="21">
        <v>5</v>
      </c>
      <c r="D96" s="21">
        <v>20</v>
      </c>
      <c r="E96" s="24">
        <v>25</v>
      </c>
    </row>
    <row r="97" spans="1:5" ht="30.75" thickBot="1" x14ac:dyDescent="0.3">
      <c r="A97" s="140"/>
      <c r="B97" s="17" t="s">
        <v>117</v>
      </c>
      <c r="C97" s="21">
        <v>2</v>
      </c>
      <c r="D97" s="21"/>
      <c r="E97" s="24">
        <v>2</v>
      </c>
    </row>
    <row r="98" spans="1:5" ht="30.75" thickBot="1" x14ac:dyDescent="0.3">
      <c r="A98" s="140"/>
      <c r="B98" s="17" t="s">
        <v>118</v>
      </c>
      <c r="C98" s="21">
        <v>4</v>
      </c>
      <c r="D98" s="21">
        <v>19</v>
      </c>
      <c r="E98" s="24">
        <v>23</v>
      </c>
    </row>
    <row r="99" spans="1:5" ht="15.75" thickBot="1" x14ac:dyDescent="0.3">
      <c r="A99" s="140"/>
      <c r="B99" s="17" t="s">
        <v>109</v>
      </c>
      <c r="C99" s="21">
        <v>40</v>
      </c>
      <c r="D99" s="21">
        <v>96</v>
      </c>
      <c r="E99" s="24">
        <v>136</v>
      </c>
    </row>
    <row r="100" spans="1:5" ht="30.75" thickBot="1" x14ac:dyDescent="0.3">
      <c r="A100" s="140"/>
      <c r="B100" s="17" t="s">
        <v>119</v>
      </c>
      <c r="C100" s="21">
        <v>25</v>
      </c>
      <c r="D100" s="21">
        <v>14</v>
      </c>
      <c r="E100" s="24">
        <v>39</v>
      </c>
    </row>
    <row r="101" spans="1:5" ht="15.75" thickBot="1" x14ac:dyDescent="0.3">
      <c r="A101" s="140"/>
      <c r="B101" s="17" t="s">
        <v>162</v>
      </c>
      <c r="C101" s="21">
        <v>17</v>
      </c>
      <c r="D101" s="21">
        <v>35</v>
      </c>
      <c r="E101" s="24">
        <v>52</v>
      </c>
    </row>
    <row r="102" spans="1:5" ht="15.75" thickBot="1" x14ac:dyDescent="0.3">
      <c r="A102" s="140"/>
      <c r="B102" s="17" t="s">
        <v>120</v>
      </c>
      <c r="C102" s="21">
        <v>14</v>
      </c>
      <c r="D102" s="21">
        <v>39</v>
      </c>
      <c r="E102" s="24">
        <v>53</v>
      </c>
    </row>
    <row r="103" spans="1:5" ht="15.75" thickBot="1" x14ac:dyDescent="0.3">
      <c r="A103" s="140"/>
      <c r="B103" s="17" t="s">
        <v>121</v>
      </c>
      <c r="C103" s="21">
        <v>16</v>
      </c>
      <c r="D103" s="21">
        <v>75</v>
      </c>
      <c r="E103" s="24">
        <v>91</v>
      </c>
    </row>
    <row r="104" spans="1:5" ht="30.75" thickBot="1" x14ac:dyDescent="0.3">
      <c r="A104" s="140"/>
      <c r="B104" s="17" t="s">
        <v>122</v>
      </c>
      <c r="C104" s="21">
        <v>11</v>
      </c>
      <c r="D104" s="21">
        <v>42</v>
      </c>
      <c r="E104" s="24">
        <v>53</v>
      </c>
    </row>
    <row r="105" spans="1:5" ht="15.75" thickBot="1" x14ac:dyDescent="0.3">
      <c r="A105" s="140"/>
      <c r="B105" s="17" t="s">
        <v>99</v>
      </c>
      <c r="C105" s="21">
        <v>22</v>
      </c>
      <c r="D105" s="21">
        <v>44</v>
      </c>
      <c r="E105" s="24">
        <v>66</v>
      </c>
    </row>
    <row r="106" spans="1:5" ht="30.75" thickBot="1" x14ac:dyDescent="0.3">
      <c r="A106" s="140"/>
      <c r="B106" s="17" t="s">
        <v>125</v>
      </c>
      <c r="C106" s="21">
        <v>552</v>
      </c>
      <c r="D106" s="21">
        <v>409</v>
      </c>
      <c r="E106" s="24">
        <v>961</v>
      </c>
    </row>
    <row r="107" spans="1:5" ht="60.75" thickBot="1" x14ac:dyDescent="0.3">
      <c r="A107" s="140"/>
      <c r="B107" s="17" t="s">
        <v>127</v>
      </c>
      <c r="C107" s="21">
        <v>9</v>
      </c>
      <c r="D107" s="21">
        <v>141</v>
      </c>
      <c r="E107" s="24">
        <v>150</v>
      </c>
    </row>
    <row r="108" spans="1:5" ht="45.75" thickBot="1" x14ac:dyDescent="0.3">
      <c r="A108" s="140"/>
      <c r="B108" s="17" t="s">
        <v>128</v>
      </c>
      <c r="C108" s="21">
        <v>3</v>
      </c>
      <c r="D108" s="21">
        <v>1</v>
      </c>
      <c r="E108" s="24">
        <v>4</v>
      </c>
    </row>
    <row r="109" spans="1:5" ht="45.75" thickBot="1" x14ac:dyDescent="0.3">
      <c r="A109" s="140"/>
      <c r="B109" s="17" t="s">
        <v>130</v>
      </c>
      <c r="C109" s="21">
        <v>15</v>
      </c>
      <c r="D109" s="21">
        <v>8</v>
      </c>
      <c r="E109" s="24">
        <v>23</v>
      </c>
    </row>
    <row r="110" spans="1:5" ht="30.75" thickBot="1" x14ac:dyDescent="0.3">
      <c r="A110" s="140"/>
      <c r="B110" s="17" t="s">
        <v>659</v>
      </c>
      <c r="C110" s="21">
        <v>12</v>
      </c>
      <c r="D110" s="21">
        <v>53</v>
      </c>
      <c r="E110" s="24">
        <v>65</v>
      </c>
    </row>
    <row r="111" spans="1:5" ht="30.75" thickBot="1" x14ac:dyDescent="0.3">
      <c r="A111" s="140"/>
      <c r="B111" s="17" t="s">
        <v>131</v>
      </c>
      <c r="C111" s="21">
        <v>5</v>
      </c>
      <c r="D111" s="21">
        <v>13</v>
      </c>
      <c r="E111" s="24">
        <v>18</v>
      </c>
    </row>
    <row r="112" spans="1:5" ht="15.75" thickBot="1" x14ac:dyDescent="0.3">
      <c r="A112" s="140"/>
      <c r="B112" s="17" t="s">
        <v>133</v>
      </c>
      <c r="C112" s="21">
        <v>77</v>
      </c>
      <c r="D112" s="21">
        <v>381</v>
      </c>
      <c r="E112" s="24">
        <v>458</v>
      </c>
    </row>
    <row r="113" spans="1:5" ht="15.75" thickBot="1" x14ac:dyDescent="0.3">
      <c r="A113" s="140"/>
      <c r="B113" s="17" t="s">
        <v>135</v>
      </c>
      <c r="C113" s="21">
        <v>32</v>
      </c>
      <c r="D113" s="21">
        <v>15</v>
      </c>
      <c r="E113" s="24">
        <v>47</v>
      </c>
    </row>
    <row r="114" spans="1:5" ht="15.75" thickBot="1" x14ac:dyDescent="0.3">
      <c r="A114" s="140"/>
      <c r="B114" s="17" t="s">
        <v>137</v>
      </c>
      <c r="C114" s="21">
        <v>1</v>
      </c>
      <c r="D114" s="21">
        <v>3</v>
      </c>
      <c r="E114" s="24">
        <v>4</v>
      </c>
    </row>
    <row r="115" spans="1:5" ht="30.75" thickBot="1" x14ac:dyDescent="0.3">
      <c r="A115" s="140"/>
      <c r="B115" s="17" t="s">
        <v>138</v>
      </c>
      <c r="C115" s="21"/>
      <c r="D115" s="21">
        <v>1</v>
      </c>
      <c r="E115" s="24">
        <v>1</v>
      </c>
    </row>
    <row r="116" spans="1:5" ht="30.75" thickBot="1" x14ac:dyDescent="0.3">
      <c r="A116" s="140"/>
      <c r="B116" s="17" t="s">
        <v>139</v>
      </c>
      <c r="C116" s="21">
        <v>13</v>
      </c>
      <c r="D116" s="21">
        <v>6</v>
      </c>
      <c r="E116" s="24">
        <v>19</v>
      </c>
    </row>
    <row r="117" spans="1:5" ht="15.75" thickBot="1" x14ac:dyDescent="0.3">
      <c r="A117" s="140"/>
      <c r="B117" s="17" t="s">
        <v>102</v>
      </c>
      <c r="C117" s="21">
        <v>733</v>
      </c>
      <c r="D117" s="21">
        <v>469</v>
      </c>
      <c r="E117" s="24">
        <v>1202</v>
      </c>
    </row>
    <row r="118" spans="1:5" ht="15.75" thickBot="1" x14ac:dyDescent="0.3">
      <c r="A118" s="140"/>
      <c r="B118" s="17" t="s">
        <v>104</v>
      </c>
      <c r="C118" s="21">
        <v>906</v>
      </c>
      <c r="D118" s="21">
        <v>126</v>
      </c>
      <c r="E118" s="24">
        <v>1032</v>
      </c>
    </row>
    <row r="119" spans="1:5" ht="15.75" thickBot="1" x14ac:dyDescent="0.3">
      <c r="A119" s="140"/>
      <c r="B119" s="17" t="s">
        <v>163</v>
      </c>
      <c r="C119" s="21">
        <v>7</v>
      </c>
      <c r="D119" s="21">
        <v>9</v>
      </c>
      <c r="E119" s="24">
        <v>16</v>
      </c>
    </row>
    <row r="120" spans="1:5" ht="15.75" thickBot="1" x14ac:dyDescent="0.3">
      <c r="A120" s="140"/>
      <c r="B120" s="17" t="s">
        <v>140</v>
      </c>
      <c r="C120" s="21">
        <v>260</v>
      </c>
      <c r="D120" s="21">
        <v>701</v>
      </c>
      <c r="E120" s="24">
        <v>961</v>
      </c>
    </row>
    <row r="121" spans="1:5" ht="30.75" thickBot="1" x14ac:dyDescent="0.3">
      <c r="A121" s="140"/>
      <c r="B121" s="17" t="s">
        <v>141</v>
      </c>
      <c r="C121" s="21">
        <v>8</v>
      </c>
      <c r="D121" s="21">
        <v>31</v>
      </c>
      <c r="E121" s="24">
        <v>39</v>
      </c>
    </row>
    <row r="122" spans="1:5" ht="15.75" thickBot="1" x14ac:dyDescent="0.3">
      <c r="A122" s="140"/>
      <c r="B122" s="17" t="s">
        <v>142</v>
      </c>
      <c r="C122" s="21">
        <v>34</v>
      </c>
      <c r="D122" s="21">
        <v>29</v>
      </c>
      <c r="E122" s="24">
        <v>63</v>
      </c>
    </row>
    <row r="123" spans="1:5" ht="15.75" thickBot="1" x14ac:dyDescent="0.3">
      <c r="A123" s="140"/>
      <c r="B123" s="17" t="s">
        <v>143</v>
      </c>
      <c r="C123" s="21">
        <v>4</v>
      </c>
      <c r="D123" s="21">
        <v>3</v>
      </c>
      <c r="E123" s="24">
        <v>7</v>
      </c>
    </row>
    <row r="124" spans="1:5" ht="15.75" thickBot="1" x14ac:dyDescent="0.3">
      <c r="A124" s="140"/>
      <c r="B124" s="17" t="s">
        <v>144</v>
      </c>
      <c r="C124" s="21">
        <v>181</v>
      </c>
      <c r="D124" s="21">
        <v>1124</v>
      </c>
      <c r="E124" s="24">
        <v>1305</v>
      </c>
    </row>
    <row r="125" spans="1:5" ht="15.75" thickBot="1" x14ac:dyDescent="0.3">
      <c r="A125" s="140"/>
      <c r="B125" s="17" t="s">
        <v>145</v>
      </c>
      <c r="C125" s="21">
        <v>128</v>
      </c>
      <c r="D125" s="21">
        <v>465</v>
      </c>
      <c r="E125" s="24">
        <v>593</v>
      </c>
    </row>
    <row r="126" spans="1:5" ht="15.75" thickBot="1" x14ac:dyDescent="0.3">
      <c r="A126" s="140"/>
      <c r="B126" s="17" t="s">
        <v>146</v>
      </c>
      <c r="C126" s="21">
        <v>95</v>
      </c>
      <c r="D126" s="21">
        <v>378</v>
      </c>
      <c r="E126" s="24">
        <v>473</v>
      </c>
    </row>
    <row r="127" spans="1:5" ht="15.75" thickBot="1" x14ac:dyDescent="0.3">
      <c r="A127" s="140"/>
      <c r="B127" s="17" t="s">
        <v>147</v>
      </c>
      <c r="C127" s="21">
        <v>25</v>
      </c>
      <c r="D127" s="21">
        <v>68</v>
      </c>
      <c r="E127" s="24">
        <v>93</v>
      </c>
    </row>
    <row r="128" spans="1:5" ht="15.75" thickBot="1" x14ac:dyDescent="0.3">
      <c r="A128" s="140"/>
      <c r="B128" s="17" t="s">
        <v>148</v>
      </c>
      <c r="C128" s="21"/>
      <c r="D128" s="21">
        <v>2</v>
      </c>
      <c r="E128" s="24">
        <v>2</v>
      </c>
    </row>
    <row r="129" spans="1:5" ht="30.75" thickBot="1" x14ac:dyDescent="0.3">
      <c r="A129" s="140"/>
      <c r="B129" s="17" t="s">
        <v>152</v>
      </c>
      <c r="C129" s="21">
        <v>4</v>
      </c>
      <c r="D129" s="21"/>
      <c r="E129" s="24">
        <v>4</v>
      </c>
    </row>
    <row r="130" spans="1:5" ht="15.75" thickBot="1" x14ac:dyDescent="0.3">
      <c r="A130" s="140"/>
      <c r="B130" s="17" t="s">
        <v>154</v>
      </c>
      <c r="C130" s="21">
        <v>15</v>
      </c>
      <c r="D130" s="21">
        <v>51</v>
      </c>
      <c r="E130" s="24">
        <v>66</v>
      </c>
    </row>
    <row r="131" spans="1:5" ht="15.75" thickBot="1" x14ac:dyDescent="0.3">
      <c r="A131" s="140"/>
      <c r="B131" s="17" t="s">
        <v>155</v>
      </c>
      <c r="C131" s="21">
        <v>24</v>
      </c>
      <c r="D131" s="21">
        <v>6</v>
      </c>
      <c r="E131" s="24">
        <v>30</v>
      </c>
    </row>
    <row r="132" spans="1:5" ht="15.75" thickBot="1" x14ac:dyDescent="0.3">
      <c r="A132" s="140"/>
      <c r="B132" s="17" t="s">
        <v>156</v>
      </c>
      <c r="C132" s="21">
        <v>1</v>
      </c>
      <c r="D132" s="21">
        <v>1</v>
      </c>
      <c r="E132" s="24">
        <v>2</v>
      </c>
    </row>
    <row r="133" spans="1:5" ht="15.75" thickBot="1" x14ac:dyDescent="0.3">
      <c r="A133" s="140"/>
      <c r="B133" s="17" t="s">
        <v>157</v>
      </c>
      <c r="C133" s="21">
        <v>163</v>
      </c>
      <c r="D133" s="21">
        <v>50</v>
      </c>
      <c r="E133" s="24">
        <v>213</v>
      </c>
    </row>
    <row r="134" spans="1:5" ht="15.75" thickBot="1" x14ac:dyDescent="0.3">
      <c r="A134" s="140"/>
      <c r="B134" s="17" t="s">
        <v>158</v>
      </c>
      <c r="C134" s="21">
        <v>13</v>
      </c>
      <c r="D134" s="21">
        <v>40</v>
      </c>
      <c r="E134" s="24">
        <v>53</v>
      </c>
    </row>
    <row r="135" spans="1:5" ht="15.75" thickBot="1" x14ac:dyDescent="0.3">
      <c r="A135" s="141"/>
      <c r="B135" s="45" t="s">
        <v>39</v>
      </c>
      <c r="C135" s="24">
        <v>3476</v>
      </c>
      <c r="D135" s="24">
        <v>4968</v>
      </c>
      <c r="E135" s="24">
        <v>8444</v>
      </c>
    </row>
    <row r="136" spans="1:5" ht="15.75" thickBot="1" x14ac:dyDescent="0.3">
      <c r="A136" s="95" t="s">
        <v>39</v>
      </c>
      <c r="B136" s="95"/>
      <c r="C136" s="13">
        <v>122809</v>
      </c>
      <c r="D136" s="13">
        <v>156336</v>
      </c>
      <c r="E136" s="13">
        <v>279145</v>
      </c>
    </row>
  </sheetData>
  <mergeCells count="7">
    <mergeCell ref="A96:A135"/>
    <mergeCell ref="A6:F6"/>
    <mergeCell ref="A8:F8"/>
    <mergeCell ref="A15:B15"/>
    <mergeCell ref="A16:A23"/>
    <mergeCell ref="A39:A95"/>
    <mergeCell ref="A24:A38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D2CF3-6E8F-46E6-86AF-EC2859555178}">
  <dimension ref="A1:J65"/>
  <sheetViews>
    <sheetView topLeftCell="A4" zoomScale="80" zoomScaleNormal="80" workbookViewId="0">
      <selection activeCell="H50" sqref="H50"/>
    </sheetView>
  </sheetViews>
  <sheetFormatPr defaultRowHeight="15" x14ac:dyDescent="0.25"/>
  <cols>
    <col min="1" max="1" width="37.5703125" customWidth="1"/>
    <col min="2" max="2" width="37.140625" customWidth="1"/>
    <col min="7" max="7" width="13.42578125" customWidth="1"/>
    <col min="8" max="8" width="20.140625" bestFit="1" customWidth="1"/>
    <col min="9" max="9" width="19.2851562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8.75" x14ac:dyDescent="0.25">
      <c r="A6" s="111" t="s">
        <v>11</v>
      </c>
      <c r="B6" s="111"/>
      <c r="C6" s="111"/>
      <c r="D6" s="111"/>
      <c r="E6" s="111"/>
      <c r="F6" s="111"/>
      <c r="G6" s="111"/>
      <c r="H6" s="111"/>
      <c r="I6" s="111"/>
      <c r="J6" s="111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ht="18.75" x14ac:dyDescent="0.25">
      <c r="A8" s="102" t="s">
        <v>14</v>
      </c>
      <c r="B8" s="102"/>
      <c r="C8" s="102"/>
      <c r="D8" s="102"/>
      <c r="E8" s="102"/>
      <c r="F8" s="102"/>
      <c r="G8" s="102"/>
      <c r="H8" s="102"/>
      <c r="I8" s="102"/>
      <c r="J8" s="102"/>
    </row>
    <row r="10" spans="1:10" x14ac:dyDescent="0.25">
      <c r="A10" s="2" t="s">
        <v>27</v>
      </c>
    </row>
    <row r="11" spans="1:10" x14ac:dyDescent="0.25">
      <c r="A11" s="2" t="s">
        <v>28</v>
      </c>
    </row>
    <row r="12" spans="1:10" x14ac:dyDescent="0.25">
      <c r="A12" s="2" t="s">
        <v>29</v>
      </c>
    </row>
    <row r="13" spans="1:10" x14ac:dyDescent="0.25">
      <c r="A13" s="2" t="s">
        <v>182</v>
      </c>
    </row>
    <row r="15" spans="1:10" ht="15.75" x14ac:dyDescent="0.25">
      <c r="A15" s="46" t="s">
        <v>37</v>
      </c>
    </row>
    <row r="16" spans="1:10" ht="15.75" thickBot="1" x14ac:dyDescent="0.3"/>
    <row r="17" spans="1:5" ht="15.75" thickBot="1" x14ac:dyDescent="0.3">
      <c r="C17" s="27" t="s">
        <v>33</v>
      </c>
      <c r="D17" s="27" t="s">
        <v>34</v>
      </c>
      <c r="E17" s="15" t="s">
        <v>39</v>
      </c>
    </row>
    <row r="18" spans="1:5" ht="30.75" customHeight="1" thickBot="1" x14ac:dyDescent="0.3">
      <c r="A18" s="142" t="s">
        <v>99</v>
      </c>
      <c r="B18" s="17" t="s">
        <v>183</v>
      </c>
      <c r="C18" s="21">
        <v>126</v>
      </c>
      <c r="D18" s="21">
        <v>84</v>
      </c>
      <c r="E18" s="24">
        <v>210</v>
      </c>
    </row>
    <row r="19" spans="1:5" ht="15.75" thickBot="1" x14ac:dyDescent="0.3">
      <c r="A19" s="143"/>
      <c r="B19" s="45" t="s">
        <v>39</v>
      </c>
      <c r="C19" s="24">
        <v>126</v>
      </c>
      <c r="D19" s="24">
        <v>84</v>
      </c>
      <c r="E19" s="24">
        <v>210</v>
      </c>
    </row>
    <row r="20" spans="1:5" ht="15.75" customHeight="1" thickBot="1" x14ac:dyDescent="0.3">
      <c r="A20" s="142" t="s">
        <v>100</v>
      </c>
      <c r="B20" s="17" t="s">
        <v>184</v>
      </c>
      <c r="C20" s="21">
        <v>118</v>
      </c>
      <c r="D20" s="21">
        <v>40</v>
      </c>
      <c r="E20" s="24">
        <v>158</v>
      </c>
    </row>
    <row r="21" spans="1:5" ht="15.75" thickBot="1" x14ac:dyDescent="0.3">
      <c r="A21" s="143"/>
      <c r="B21" s="45" t="s">
        <v>39</v>
      </c>
      <c r="C21" s="24">
        <v>118</v>
      </c>
      <c r="D21" s="24">
        <v>40</v>
      </c>
      <c r="E21" s="24">
        <v>158</v>
      </c>
    </row>
    <row r="22" spans="1:5" ht="15.75" thickBot="1" x14ac:dyDescent="0.3">
      <c r="A22" s="144" t="s">
        <v>102</v>
      </c>
      <c r="B22" s="17" t="s">
        <v>185</v>
      </c>
      <c r="C22" s="21">
        <v>937</v>
      </c>
      <c r="D22" s="21">
        <v>1324</v>
      </c>
      <c r="E22" s="24">
        <v>2261</v>
      </c>
    </row>
    <row r="23" spans="1:5" ht="15.75" thickBot="1" x14ac:dyDescent="0.3">
      <c r="A23" s="145"/>
      <c r="B23" s="17" t="s">
        <v>186</v>
      </c>
      <c r="C23" s="21">
        <v>49</v>
      </c>
      <c r="D23" s="21">
        <v>30</v>
      </c>
      <c r="E23" s="24">
        <v>79</v>
      </c>
    </row>
    <row r="24" spans="1:5" ht="30.75" thickBot="1" x14ac:dyDescent="0.3">
      <c r="A24" s="145"/>
      <c r="B24" s="17" t="s">
        <v>188</v>
      </c>
      <c r="C24" s="21">
        <v>76</v>
      </c>
      <c r="D24" s="21">
        <v>300</v>
      </c>
      <c r="E24" s="24">
        <v>376</v>
      </c>
    </row>
    <row r="25" spans="1:5" ht="30.75" customHeight="1" thickBot="1" x14ac:dyDescent="0.3">
      <c r="A25" s="145"/>
      <c r="B25" s="17" t="s">
        <v>189</v>
      </c>
      <c r="C25" s="21">
        <v>67</v>
      </c>
      <c r="D25" s="21">
        <v>114</v>
      </c>
      <c r="E25" s="24">
        <v>181</v>
      </c>
    </row>
    <row r="26" spans="1:5" ht="15.75" thickBot="1" x14ac:dyDescent="0.3">
      <c r="A26" s="145"/>
      <c r="B26" s="17" t="s">
        <v>190</v>
      </c>
      <c r="C26" s="21">
        <v>63</v>
      </c>
      <c r="D26" s="21">
        <v>25</v>
      </c>
      <c r="E26" s="24">
        <v>88</v>
      </c>
    </row>
    <row r="27" spans="1:5" ht="15.75" thickBot="1" x14ac:dyDescent="0.3">
      <c r="A27" s="145"/>
      <c r="B27" s="17" t="s">
        <v>191</v>
      </c>
      <c r="C27" s="21">
        <v>1076</v>
      </c>
      <c r="D27" s="21">
        <v>981</v>
      </c>
      <c r="E27" s="24">
        <v>2057</v>
      </c>
    </row>
    <row r="28" spans="1:5" ht="15.75" thickBot="1" x14ac:dyDescent="0.3">
      <c r="A28" s="145"/>
      <c r="B28" s="17" t="s">
        <v>192</v>
      </c>
      <c r="C28" s="21">
        <v>2015</v>
      </c>
      <c r="D28" s="21">
        <v>245</v>
      </c>
      <c r="E28" s="24">
        <v>2260</v>
      </c>
    </row>
    <row r="29" spans="1:5" ht="15.75" thickBot="1" x14ac:dyDescent="0.3">
      <c r="A29" s="145"/>
      <c r="B29" s="17" t="s">
        <v>662</v>
      </c>
      <c r="C29" s="21">
        <v>105</v>
      </c>
      <c r="D29" s="21">
        <v>40</v>
      </c>
      <c r="E29" s="24">
        <v>145</v>
      </c>
    </row>
    <row r="30" spans="1:5" ht="15.75" thickBot="1" x14ac:dyDescent="0.3">
      <c r="A30" s="145"/>
      <c r="B30" s="17" t="s">
        <v>193</v>
      </c>
      <c r="C30" s="21">
        <v>1134</v>
      </c>
      <c r="D30" s="21">
        <v>81</v>
      </c>
      <c r="E30" s="24">
        <v>1215</v>
      </c>
    </row>
    <row r="31" spans="1:5" ht="15.75" thickBot="1" x14ac:dyDescent="0.3">
      <c r="A31" s="145"/>
      <c r="B31" s="17" t="s">
        <v>194</v>
      </c>
      <c r="C31" s="21">
        <v>511</v>
      </c>
      <c r="D31" s="21">
        <v>128</v>
      </c>
      <c r="E31" s="24">
        <v>639</v>
      </c>
    </row>
    <row r="32" spans="1:5" ht="15.75" thickBot="1" x14ac:dyDescent="0.3">
      <c r="A32" s="145"/>
      <c r="B32" s="17" t="s">
        <v>195</v>
      </c>
      <c r="C32" s="21">
        <v>64</v>
      </c>
      <c r="D32" s="21">
        <v>26</v>
      </c>
      <c r="E32" s="24">
        <v>90</v>
      </c>
    </row>
    <row r="33" spans="1:5" ht="15.75" thickBot="1" x14ac:dyDescent="0.3">
      <c r="A33" s="145"/>
      <c r="B33" s="17" t="s">
        <v>663</v>
      </c>
      <c r="C33" s="21">
        <v>8</v>
      </c>
      <c r="D33" s="21">
        <v>4</v>
      </c>
      <c r="E33" s="24">
        <v>12</v>
      </c>
    </row>
    <row r="34" spans="1:5" ht="15.75" customHeight="1" thickBot="1" x14ac:dyDescent="0.3">
      <c r="A34" s="145"/>
      <c r="B34" s="17" t="s">
        <v>196</v>
      </c>
      <c r="C34" s="21">
        <v>149</v>
      </c>
      <c r="D34" s="21">
        <v>186</v>
      </c>
      <c r="E34" s="24">
        <v>335</v>
      </c>
    </row>
    <row r="35" spans="1:5" ht="15.75" customHeight="1" thickBot="1" x14ac:dyDescent="0.3">
      <c r="A35" s="146"/>
      <c r="B35" s="81" t="s">
        <v>39</v>
      </c>
      <c r="C35" s="24">
        <v>6254</v>
      </c>
      <c r="D35" s="24">
        <v>3484</v>
      </c>
      <c r="E35" s="24">
        <v>9738</v>
      </c>
    </row>
    <row r="36" spans="1:5" ht="15.75" thickBot="1" x14ac:dyDescent="0.3">
      <c r="A36" s="142" t="s">
        <v>103</v>
      </c>
      <c r="B36" s="17" t="s">
        <v>197</v>
      </c>
      <c r="C36" s="21">
        <v>125</v>
      </c>
      <c r="D36" s="21">
        <v>386</v>
      </c>
      <c r="E36" s="24">
        <v>511</v>
      </c>
    </row>
    <row r="37" spans="1:5" ht="15.75" thickBot="1" x14ac:dyDescent="0.3">
      <c r="A37" s="143"/>
      <c r="B37" s="81" t="s">
        <v>39</v>
      </c>
      <c r="C37" s="24">
        <v>125</v>
      </c>
      <c r="D37" s="24">
        <v>386</v>
      </c>
      <c r="E37" s="24">
        <v>511</v>
      </c>
    </row>
    <row r="38" spans="1:5" ht="15.75" thickBot="1" x14ac:dyDescent="0.3">
      <c r="A38" s="139" t="s">
        <v>104</v>
      </c>
      <c r="B38" s="17" t="s">
        <v>198</v>
      </c>
      <c r="C38" s="21">
        <v>362</v>
      </c>
      <c r="D38" s="21">
        <v>98</v>
      </c>
      <c r="E38" s="24">
        <v>460</v>
      </c>
    </row>
    <row r="39" spans="1:5" ht="15.75" thickBot="1" x14ac:dyDescent="0.3">
      <c r="A39" s="140"/>
      <c r="B39" s="17" t="s">
        <v>199</v>
      </c>
      <c r="C39" s="21">
        <v>1154</v>
      </c>
      <c r="D39" s="21">
        <v>24</v>
      </c>
      <c r="E39" s="24">
        <v>1178</v>
      </c>
    </row>
    <row r="40" spans="1:5" ht="15.75" thickBot="1" x14ac:dyDescent="0.3">
      <c r="A40" s="140"/>
      <c r="B40" s="17" t="s">
        <v>200</v>
      </c>
      <c r="C40" s="21">
        <v>106</v>
      </c>
      <c r="D40" s="21">
        <v>4</v>
      </c>
      <c r="E40" s="24">
        <v>110</v>
      </c>
    </row>
    <row r="41" spans="1:5" ht="15.75" thickBot="1" x14ac:dyDescent="0.3">
      <c r="A41" s="140"/>
      <c r="B41" s="17" t="s">
        <v>201</v>
      </c>
      <c r="C41" s="21">
        <v>253</v>
      </c>
      <c r="D41" s="21">
        <v>1</v>
      </c>
      <c r="E41" s="24">
        <v>254</v>
      </c>
    </row>
    <row r="42" spans="1:5" ht="15.75" thickBot="1" x14ac:dyDescent="0.3">
      <c r="A42" s="140"/>
      <c r="B42" s="17" t="s">
        <v>202</v>
      </c>
      <c r="C42" s="21">
        <v>389</v>
      </c>
      <c r="D42" s="21">
        <v>213</v>
      </c>
      <c r="E42" s="24">
        <v>602</v>
      </c>
    </row>
    <row r="43" spans="1:5" ht="15.75" thickBot="1" x14ac:dyDescent="0.3">
      <c r="A43" s="140"/>
      <c r="B43" s="17" t="s">
        <v>203</v>
      </c>
      <c r="C43" s="21">
        <v>353</v>
      </c>
      <c r="D43" s="21">
        <v>17</v>
      </c>
      <c r="E43" s="24">
        <v>370</v>
      </c>
    </row>
    <row r="44" spans="1:5" ht="15.75" thickBot="1" x14ac:dyDescent="0.3">
      <c r="A44" s="140"/>
      <c r="B44" s="17" t="s">
        <v>204</v>
      </c>
      <c r="C44" s="21">
        <v>4</v>
      </c>
      <c r="D44" s="21"/>
      <c r="E44" s="24">
        <v>4</v>
      </c>
    </row>
    <row r="45" spans="1:5" ht="15.75" thickBot="1" x14ac:dyDescent="0.3">
      <c r="A45" s="140"/>
      <c r="B45" s="17" t="s">
        <v>205</v>
      </c>
      <c r="C45" s="21">
        <v>345</v>
      </c>
      <c r="D45" s="21">
        <v>5</v>
      </c>
      <c r="E45" s="24">
        <v>350</v>
      </c>
    </row>
    <row r="46" spans="1:5" ht="15.75" thickBot="1" x14ac:dyDescent="0.3">
      <c r="A46" s="140"/>
      <c r="B46" s="17" t="s">
        <v>206</v>
      </c>
      <c r="C46" s="21">
        <v>276</v>
      </c>
      <c r="D46" s="21">
        <v>26</v>
      </c>
      <c r="E46" s="24">
        <v>302</v>
      </c>
    </row>
    <row r="47" spans="1:5" ht="15.75" thickBot="1" x14ac:dyDescent="0.3">
      <c r="A47" s="141"/>
      <c r="B47" s="81" t="s">
        <v>39</v>
      </c>
      <c r="C47" s="24">
        <v>3242</v>
      </c>
      <c r="D47" s="24">
        <v>388</v>
      </c>
      <c r="E47" s="24">
        <v>3630</v>
      </c>
    </row>
    <row r="48" spans="1:5" ht="15.75" thickBot="1" x14ac:dyDescent="0.3">
      <c r="A48" s="142" t="s">
        <v>105</v>
      </c>
      <c r="B48" s="17" t="s">
        <v>168</v>
      </c>
      <c r="C48" s="21">
        <v>561</v>
      </c>
      <c r="D48" s="21">
        <v>473</v>
      </c>
      <c r="E48" s="24">
        <v>1034</v>
      </c>
    </row>
    <row r="49" spans="1:5" ht="15.75" thickBot="1" x14ac:dyDescent="0.3">
      <c r="A49" s="143"/>
      <c r="B49" s="81" t="s">
        <v>39</v>
      </c>
      <c r="C49" s="24">
        <v>561</v>
      </c>
      <c r="D49" s="24">
        <v>473</v>
      </c>
      <c r="E49" s="24">
        <v>1034</v>
      </c>
    </row>
    <row r="50" spans="1:5" ht="30.75" thickBot="1" x14ac:dyDescent="0.3">
      <c r="A50" s="142" t="s">
        <v>106</v>
      </c>
      <c r="B50" s="17" t="s">
        <v>207</v>
      </c>
      <c r="C50" s="21">
        <v>41</v>
      </c>
      <c r="D50" s="21">
        <v>84</v>
      </c>
      <c r="E50" s="24">
        <v>125</v>
      </c>
    </row>
    <row r="51" spans="1:5" ht="15.75" thickBot="1" x14ac:dyDescent="0.3">
      <c r="A51" s="147"/>
      <c r="B51" s="17" t="s">
        <v>208</v>
      </c>
      <c r="C51" s="21">
        <v>473</v>
      </c>
      <c r="D51" s="21">
        <v>1593</v>
      </c>
      <c r="E51" s="24">
        <v>2066</v>
      </c>
    </row>
    <row r="52" spans="1:5" ht="15.75" thickBot="1" x14ac:dyDescent="0.3">
      <c r="A52" s="147"/>
      <c r="B52" s="17" t="s">
        <v>209</v>
      </c>
      <c r="C52" s="21">
        <v>109</v>
      </c>
      <c r="D52" s="21">
        <v>273</v>
      </c>
      <c r="E52" s="24">
        <v>382</v>
      </c>
    </row>
    <row r="53" spans="1:5" ht="15.75" thickBot="1" x14ac:dyDescent="0.3">
      <c r="A53" s="147"/>
      <c r="B53" s="17" t="s">
        <v>210</v>
      </c>
      <c r="C53" s="21">
        <v>661</v>
      </c>
      <c r="D53" s="21">
        <v>2118</v>
      </c>
      <c r="E53" s="24">
        <v>2779</v>
      </c>
    </row>
    <row r="54" spans="1:5" ht="15.75" thickBot="1" x14ac:dyDescent="0.3">
      <c r="A54" s="147"/>
      <c r="B54" s="17" t="s">
        <v>211</v>
      </c>
      <c r="C54" s="21">
        <v>150</v>
      </c>
      <c r="D54" s="21">
        <v>209</v>
      </c>
      <c r="E54" s="24">
        <v>359</v>
      </c>
    </row>
    <row r="55" spans="1:5" ht="15.75" thickBot="1" x14ac:dyDescent="0.3">
      <c r="A55" s="147"/>
      <c r="B55" s="17" t="s">
        <v>212</v>
      </c>
      <c r="C55" s="21">
        <v>33</v>
      </c>
      <c r="D55" s="21">
        <v>25</v>
      </c>
      <c r="E55" s="24">
        <v>58</v>
      </c>
    </row>
    <row r="56" spans="1:5" ht="15.75" thickBot="1" x14ac:dyDescent="0.3">
      <c r="A56" s="147"/>
      <c r="B56" s="17" t="s">
        <v>213</v>
      </c>
      <c r="C56" s="21"/>
      <c r="D56" s="21">
        <v>33</v>
      </c>
      <c r="E56" s="24">
        <v>33</v>
      </c>
    </row>
    <row r="57" spans="1:5" ht="15.75" thickBot="1" x14ac:dyDescent="0.3">
      <c r="A57" s="143"/>
      <c r="B57" s="45" t="s">
        <v>39</v>
      </c>
      <c r="C57" s="24">
        <v>1467</v>
      </c>
      <c r="D57" s="24">
        <v>4335</v>
      </c>
      <c r="E57" s="24">
        <v>5802</v>
      </c>
    </row>
    <row r="58" spans="1:5" ht="15.75" thickBot="1" x14ac:dyDescent="0.3">
      <c r="A58" s="112" t="s">
        <v>39</v>
      </c>
      <c r="B58" s="112"/>
      <c r="C58" s="25">
        <v>11893</v>
      </c>
      <c r="D58" s="25">
        <v>9190</v>
      </c>
      <c r="E58" s="25">
        <v>21083</v>
      </c>
    </row>
    <row r="65" spans="9:9" x14ac:dyDescent="0.25">
      <c r="I65" s="8"/>
    </row>
  </sheetData>
  <mergeCells count="10">
    <mergeCell ref="A6:J6"/>
    <mergeCell ref="A8:J8"/>
    <mergeCell ref="A38:A47"/>
    <mergeCell ref="A48:A49"/>
    <mergeCell ref="A50:A57"/>
    <mergeCell ref="A58:B58"/>
    <mergeCell ref="A18:A19"/>
    <mergeCell ref="A20:A21"/>
    <mergeCell ref="A22:A35"/>
    <mergeCell ref="A36:A37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EFE9A-6220-4212-8344-601518F1189E}">
  <dimension ref="A1:F123"/>
  <sheetViews>
    <sheetView topLeftCell="A87" workbookViewId="0">
      <selection activeCell="I105" sqref="I105"/>
    </sheetView>
  </sheetViews>
  <sheetFormatPr defaultRowHeight="15" x14ac:dyDescent="0.25"/>
  <cols>
    <col min="1" max="1" width="36.28515625" customWidth="1"/>
    <col min="2" max="2" width="37.140625" customWidth="1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x14ac:dyDescent="0.25">
      <c r="A3" s="1"/>
      <c r="B3" s="1"/>
      <c r="C3" s="1"/>
      <c r="D3" s="1"/>
      <c r="E3" s="1"/>
      <c r="F3" s="1"/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1"/>
      <c r="B5" s="1"/>
      <c r="C5" s="1"/>
      <c r="D5" s="1"/>
      <c r="E5" s="1"/>
      <c r="F5" s="1"/>
    </row>
    <row r="6" spans="1:6" ht="18.75" x14ac:dyDescent="0.25">
      <c r="A6" s="111" t="s">
        <v>11</v>
      </c>
      <c r="B6" s="111"/>
      <c r="C6" s="111"/>
      <c r="D6" s="111"/>
      <c r="E6" s="111"/>
      <c r="F6" s="111"/>
    </row>
    <row r="7" spans="1:6" x14ac:dyDescent="0.25">
      <c r="A7" s="1"/>
      <c r="B7" s="1"/>
      <c r="C7" s="1"/>
      <c r="D7" s="1"/>
      <c r="E7" s="1"/>
      <c r="F7" s="1"/>
    </row>
    <row r="8" spans="1:6" ht="18.75" x14ac:dyDescent="0.25">
      <c r="A8" s="102" t="s">
        <v>15</v>
      </c>
      <c r="B8" s="102"/>
      <c r="C8" s="102"/>
      <c r="D8" s="102"/>
      <c r="E8" s="102"/>
      <c r="F8" s="102"/>
    </row>
    <row r="10" spans="1:6" x14ac:dyDescent="0.25">
      <c r="A10" s="2" t="s">
        <v>27</v>
      </c>
    </row>
    <row r="11" spans="1:6" x14ac:dyDescent="0.25">
      <c r="A11" s="2" t="s">
        <v>28</v>
      </c>
    </row>
    <row r="12" spans="1:6" x14ac:dyDescent="0.25">
      <c r="A12" s="2" t="s">
        <v>29</v>
      </c>
    </row>
    <row r="13" spans="1:6" x14ac:dyDescent="0.25">
      <c r="A13" s="2" t="s">
        <v>216</v>
      </c>
    </row>
    <row r="15" spans="1:6" ht="15.75" x14ac:dyDescent="0.25">
      <c r="A15" s="46" t="s">
        <v>41</v>
      </c>
    </row>
    <row r="16" spans="1:6" ht="15.75" thickBot="1" x14ac:dyDescent="0.3"/>
    <row r="17" spans="1:5" ht="15.75" thickBot="1" x14ac:dyDescent="0.3">
      <c r="A17" s="132"/>
      <c r="B17" s="133"/>
      <c r="C17" s="27" t="s">
        <v>33</v>
      </c>
      <c r="D17" s="27" t="s">
        <v>34</v>
      </c>
      <c r="E17" s="15" t="s">
        <v>39</v>
      </c>
    </row>
    <row r="18" spans="1:5" ht="15.75" thickBot="1" x14ac:dyDescent="0.3">
      <c r="A18" s="139" t="s">
        <v>109</v>
      </c>
      <c r="B18" s="17" t="s">
        <v>217</v>
      </c>
      <c r="C18" s="21">
        <v>378</v>
      </c>
      <c r="D18" s="21">
        <v>1477</v>
      </c>
      <c r="E18" s="24">
        <v>1855</v>
      </c>
    </row>
    <row r="19" spans="1:5" ht="15.75" thickBot="1" x14ac:dyDescent="0.3">
      <c r="A19" s="140"/>
      <c r="B19" s="17" t="s">
        <v>218</v>
      </c>
      <c r="C19" s="21">
        <v>286</v>
      </c>
      <c r="D19" s="21">
        <v>180</v>
      </c>
      <c r="E19" s="24">
        <v>466</v>
      </c>
    </row>
    <row r="20" spans="1:5" ht="15.75" thickBot="1" x14ac:dyDescent="0.3">
      <c r="A20" s="140"/>
      <c r="B20" s="17" t="s">
        <v>219</v>
      </c>
      <c r="C20" s="21">
        <v>278</v>
      </c>
      <c r="D20" s="21">
        <v>195</v>
      </c>
      <c r="E20" s="24">
        <v>473</v>
      </c>
    </row>
    <row r="21" spans="1:5" ht="15.75" thickBot="1" x14ac:dyDescent="0.3">
      <c r="A21" s="141"/>
      <c r="B21" s="45" t="s">
        <v>39</v>
      </c>
      <c r="C21" s="24">
        <v>942</v>
      </c>
      <c r="D21" s="24">
        <v>1852</v>
      </c>
      <c r="E21" s="24">
        <v>2794</v>
      </c>
    </row>
    <row r="22" spans="1:5" ht="15.75" thickBot="1" x14ac:dyDescent="0.3">
      <c r="A22" s="139" t="s">
        <v>162</v>
      </c>
      <c r="B22" s="17" t="s">
        <v>220</v>
      </c>
      <c r="C22" s="21">
        <v>104</v>
      </c>
      <c r="D22" s="21">
        <v>65</v>
      </c>
      <c r="E22" s="24">
        <v>169</v>
      </c>
    </row>
    <row r="23" spans="1:5" ht="15.75" thickBot="1" x14ac:dyDescent="0.3">
      <c r="A23" s="140"/>
      <c r="B23" s="17" t="s">
        <v>622</v>
      </c>
      <c r="C23" s="21">
        <v>126</v>
      </c>
      <c r="D23" s="21">
        <v>213</v>
      </c>
      <c r="E23" s="24">
        <v>339</v>
      </c>
    </row>
    <row r="24" spans="1:5" ht="15.75" thickBot="1" x14ac:dyDescent="0.3">
      <c r="A24" s="140"/>
      <c r="B24" s="45" t="s">
        <v>39</v>
      </c>
      <c r="C24" s="24">
        <v>230</v>
      </c>
      <c r="D24" s="24">
        <v>278</v>
      </c>
      <c r="E24" s="24">
        <v>508</v>
      </c>
    </row>
    <row r="25" spans="1:5" ht="15" customHeight="1" thickBot="1" x14ac:dyDescent="0.3">
      <c r="A25" s="139" t="s">
        <v>110</v>
      </c>
      <c r="B25" s="17" t="s">
        <v>221</v>
      </c>
      <c r="C25" s="21">
        <v>65</v>
      </c>
      <c r="D25" s="21">
        <v>38</v>
      </c>
      <c r="E25" s="24">
        <v>103</v>
      </c>
    </row>
    <row r="26" spans="1:5" ht="15.75" thickBot="1" x14ac:dyDescent="0.3">
      <c r="A26" s="140"/>
      <c r="B26" s="17" t="s">
        <v>623</v>
      </c>
      <c r="C26" s="21">
        <v>39</v>
      </c>
      <c r="D26" s="21">
        <v>54</v>
      </c>
      <c r="E26" s="24">
        <v>93</v>
      </c>
    </row>
    <row r="27" spans="1:5" ht="15.75" thickBot="1" x14ac:dyDescent="0.3">
      <c r="A27" s="140"/>
      <c r="B27" s="45" t="s">
        <v>39</v>
      </c>
      <c r="C27" s="24">
        <v>104</v>
      </c>
      <c r="D27" s="24">
        <v>92</v>
      </c>
      <c r="E27" s="24">
        <v>196</v>
      </c>
    </row>
    <row r="28" spans="1:5" ht="15.75" thickBot="1" x14ac:dyDescent="0.3">
      <c r="A28" s="139" t="s">
        <v>99</v>
      </c>
      <c r="B28" s="17" t="s">
        <v>222</v>
      </c>
      <c r="C28" s="21">
        <v>1091</v>
      </c>
      <c r="D28" s="21">
        <v>1669</v>
      </c>
      <c r="E28" s="24">
        <v>2760</v>
      </c>
    </row>
    <row r="29" spans="1:5" ht="15.75" thickBot="1" x14ac:dyDescent="0.3">
      <c r="A29" s="140"/>
      <c r="B29" s="45" t="s">
        <v>39</v>
      </c>
      <c r="C29" s="24">
        <v>1091</v>
      </c>
      <c r="D29" s="24">
        <v>1669</v>
      </c>
      <c r="E29" s="24">
        <v>2760</v>
      </c>
    </row>
    <row r="30" spans="1:5" ht="15.75" thickBot="1" x14ac:dyDescent="0.3">
      <c r="A30" s="139" t="s">
        <v>101</v>
      </c>
      <c r="B30" s="17" t="s">
        <v>223</v>
      </c>
      <c r="C30" s="21">
        <v>869</v>
      </c>
      <c r="D30" s="21">
        <v>2042</v>
      </c>
      <c r="E30" s="24">
        <v>2911</v>
      </c>
    </row>
    <row r="31" spans="1:5" ht="15.75" thickBot="1" x14ac:dyDescent="0.3">
      <c r="A31" s="140"/>
      <c r="B31" s="17" t="s">
        <v>224</v>
      </c>
      <c r="C31" s="21">
        <v>443</v>
      </c>
      <c r="D31" s="21">
        <v>1919</v>
      </c>
      <c r="E31" s="24">
        <v>2362</v>
      </c>
    </row>
    <row r="32" spans="1:5" ht="20.25" customHeight="1" thickBot="1" x14ac:dyDescent="0.3">
      <c r="A32" s="140"/>
      <c r="B32" s="17" t="s">
        <v>225</v>
      </c>
      <c r="C32" s="21">
        <v>43</v>
      </c>
      <c r="D32" s="21">
        <v>1098</v>
      </c>
      <c r="E32" s="24">
        <v>1141</v>
      </c>
    </row>
    <row r="33" spans="1:5" ht="30.75" thickBot="1" x14ac:dyDescent="0.3">
      <c r="A33" s="140"/>
      <c r="B33" s="17" t="s">
        <v>226</v>
      </c>
      <c r="C33" s="21">
        <v>59</v>
      </c>
      <c r="D33" s="21">
        <v>134</v>
      </c>
      <c r="E33" s="24">
        <v>193</v>
      </c>
    </row>
    <row r="34" spans="1:5" ht="15.75" thickBot="1" x14ac:dyDescent="0.3">
      <c r="A34" s="140"/>
      <c r="B34" s="17" t="s">
        <v>227</v>
      </c>
      <c r="C34" s="21">
        <v>78</v>
      </c>
      <c r="D34" s="21">
        <v>426</v>
      </c>
      <c r="E34" s="24">
        <v>504</v>
      </c>
    </row>
    <row r="35" spans="1:5" ht="15.75" thickBot="1" x14ac:dyDescent="0.3">
      <c r="A35" s="140"/>
      <c r="B35" s="17" t="s">
        <v>228</v>
      </c>
      <c r="C35" s="21">
        <v>36</v>
      </c>
      <c r="D35" s="21">
        <v>120</v>
      </c>
      <c r="E35" s="24">
        <v>156</v>
      </c>
    </row>
    <row r="36" spans="1:5" ht="15.75" thickBot="1" x14ac:dyDescent="0.3">
      <c r="A36" s="140"/>
      <c r="B36" s="17" t="s">
        <v>624</v>
      </c>
      <c r="C36" s="21">
        <v>7</v>
      </c>
      <c r="D36" s="21">
        <v>15</v>
      </c>
      <c r="E36" s="24">
        <v>22</v>
      </c>
    </row>
    <row r="37" spans="1:5" ht="17.25" customHeight="1" thickBot="1" x14ac:dyDescent="0.3">
      <c r="A37" s="140"/>
      <c r="B37" s="17" t="s">
        <v>229</v>
      </c>
      <c r="C37" s="21">
        <v>93</v>
      </c>
      <c r="D37" s="21">
        <v>121</v>
      </c>
      <c r="E37" s="24">
        <v>214</v>
      </c>
    </row>
    <row r="38" spans="1:5" ht="15.75" thickBot="1" x14ac:dyDescent="0.3">
      <c r="A38" s="140"/>
      <c r="B38" s="17" t="s">
        <v>230</v>
      </c>
      <c r="C38" s="21">
        <v>57</v>
      </c>
      <c r="D38" s="21">
        <v>134</v>
      </c>
      <c r="E38" s="24">
        <v>191</v>
      </c>
    </row>
    <row r="39" spans="1:5" ht="18" customHeight="1" thickBot="1" x14ac:dyDescent="0.3">
      <c r="A39" s="140"/>
      <c r="B39" s="17" t="s">
        <v>231</v>
      </c>
      <c r="C39" s="21">
        <v>20</v>
      </c>
      <c r="D39" s="21">
        <v>155</v>
      </c>
      <c r="E39" s="24">
        <v>175</v>
      </c>
    </row>
    <row r="40" spans="1:5" ht="15.75" thickBot="1" x14ac:dyDescent="0.3">
      <c r="A40" s="140"/>
      <c r="B40" s="17" t="s">
        <v>232</v>
      </c>
      <c r="C40" s="21">
        <v>1255</v>
      </c>
      <c r="D40" s="21">
        <v>6545</v>
      </c>
      <c r="E40" s="24">
        <v>7800</v>
      </c>
    </row>
    <row r="41" spans="1:5" ht="15.75" thickBot="1" x14ac:dyDescent="0.3">
      <c r="A41" s="140"/>
      <c r="B41" s="17" t="s">
        <v>233</v>
      </c>
      <c r="C41" s="21">
        <v>279</v>
      </c>
      <c r="D41" s="21">
        <v>1246</v>
      </c>
      <c r="E41" s="24">
        <v>1525</v>
      </c>
    </row>
    <row r="42" spans="1:5" ht="15.75" customHeight="1" thickBot="1" x14ac:dyDescent="0.3">
      <c r="A42" s="140"/>
      <c r="B42" s="17" t="s">
        <v>234</v>
      </c>
      <c r="C42" s="21">
        <v>6</v>
      </c>
      <c r="D42" s="21">
        <v>2103</v>
      </c>
      <c r="E42" s="24">
        <v>2109</v>
      </c>
    </row>
    <row r="43" spans="1:5" ht="15.75" thickBot="1" x14ac:dyDescent="0.3">
      <c r="A43" s="140"/>
      <c r="B43" s="45" t="s">
        <v>39</v>
      </c>
      <c r="C43" s="24">
        <v>3245</v>
      </c>
      <c r="D43" s="24">
        <v>16058</v>
      </c>
      <c r="E43" s="24">
        <v>19303</v>
      </c>
    </row>
    <row r="44" spans="1:5" ht="15.75" thickBot="1" x14ac:dyDescent="0.3">
      <c r="A44" s="139" t="s">
        <v>111</v>
      </c>
      <c r="B44" s="17" t="s">
        <v>235</v>
      </c>
      <c r="C44" s="21">
        <v>53</v>
      </c>
      <c r="D44" s="21">
        <v>19</v>
      </c>
      <c r="E44" s="24">
        <v>72</v>
      </c>
    </row>
    <row r="45" spans="1:5" ht="15.75" thickBot="1" x14ac:dyDescent="0.3">
      <c r="A45" s="140"/>
      <c r="B45" s="45" t="s">
        <v>39</v>
      </c>
      <c r="C45" s="24">
        <v>53</v>
      </c>
      <c r="D45" s="24">
        <v>19</v>
      </c>
      <c r="E45" s="24">
        <v>72</v>
      </c>
    </row>
    <row r="46" spans="1:5" ht="15.75" customHeight="1" thickBot="1" x14ac:dyDescent="0.3">
      <c r="A46" s="139" t="s">
        <v>112</v>
      </c>
      <c r="B46" s="17" t="s">
        <v>236</v>
      </c>
      <c r="C46" s="21">
        <v>514</v>
      </c>
      <c r="D46" s="21">
        <v>164</v>
      </c>
      <c r="E46" s="24">
        <v>678</v>
      </c>
    </row>
    <row r="47" spans="1:5" ht="15.75" thickBot="1" x14ac:dyDescent="0.3">
      <c r="A47" s="140"/>
      <c r="B47" s="45" t="s">
        <v>39</v>
      </c>
      <c r="C47" s="24">
        <v>514</v>
      </c>
      <c r="D47" s="24">
        <v>164</v>
      </c>
      <c r="E47" s="24">
        <v>678</v>
      </c>
    </row>
    <row r="48" spans="1:5" ht="15.75" customHeight="1" thickBot="1" x14ac:dyDescent="0.3">
      <c r="A48" s="139" t="s">
        <v>113</v>
      </c>
      <c r="B48" s="17" t="s">
        <v>237</v>
      </c>
      <c r="C48" s="21">
        <v>43</v>
      </c>
      <c r="D48" s="21">
        <v>705</v>
      </c>
      <c r="E48" s="24">
        <v>748</v>
      </c>
    </row>
    <row r="49" spans="1:5" ht="15.75" thickBot="1" x14ac:dyDescent="0.3">
      <c r="A49" s="140"/>
      <c r="B49" s="45" t="s">
        <v>39</v>
      </c>
      <c r="C49" s="24">
        <v>43</v>
      </c>
      <c r="D49" s="24">
        <v>705</v>
      </c>
      <c r="E49" s="24">
        <v>748</v>
      </c>
    </row>
    <row r="50" spans="1:5" ht="15.75" customHeight="1" thickBot="1" x14ac:dyDescent="0.3">
      <c r="A50" s="139" t="s">
        <v>102</v>
      </c>
      <c r="B50" s="17" t="s">
        <v>239</v>
      </c>
      <c r="C50" s="21">
        <v>10524</v>
      </c>
      <c r="D50" s="21">
        <v>8317</v>
      </c>
      <c r="E50" s="24">
        <v>18841</v>
      </c>
    </row>
    <row r="51" spans="1:5" ht="15.75" thickBot="1" x14ac:dyDescent="0.3">
      <c r="A51" s="140"/>
      <c r="B51" s="17" t="s">
        <v>240</v>
      </c>
      <c r="C51" s="21">
        <v>364</v>
      </c>
      <c r="D51" s="21">
        <v>303</v>
      </c>
      <c r="E51" s="24">
        <v>667</v>
      </c>
    </row>
    <row r="52" spans="1:5" ht="15.75" thickBot="1" x14ac:dyDescent="0.3">
      <c r="A52" s="140"/>
      <c r="B52" s="17" t="s">
        <v>664</v>
      </c>
      <c r="C52" s="21">
        <v>351</v>
      </c>
      <c r="D52" s="21">
        <v>1204</v>
      </c>
      <c r="E52" s="24">
        <v>1555</v>
      </c>
    </row>
    <row r="53" spans="1:5" ht="15.75" thickBot="1" x14ac:dyDescent="0.3">
      <c r="A53" s="140"/>
      <c r="B53" s="17" t="s">
        <v>241</v>
      </c>
      <c r="C53" s="21">
        <v>30</v>
      </c>
      <c r="D53" s="21">
        <v>53</v>
      </c>
      <c r="E53" s="24">
        <v>83</v>
      </c>
    </row>
    <row r="54" spans="1:5" ht="15.75" thickBot="1" x14ac:dyDescent="0.3">
      <c r="A54" s="140"/>
      <c r="B54" s="17" t="s">
        <v>242</v>
      </c>
      <c r="C54" s="21">
        <v>134</v>
      </c>
      <c r="D54" s="21">
        <v>234</v>
      </c>
      <c r="E54" s="24">
        <v>368</v>
      </c>
    </row>
    <row r="55" spans="1:5" ht="15.75" thickBot="1" x14ac:dyDescent="0.3">
      <c r="A55" s="140"/>
      <c r="B55" s="17" t="s">
        <v>243</v>
      </c>
      <c r="C55" s="21">
        <v>115</v>
      </c>
      <c r="D55" s="21">
        <v>78</v>
      </c>
      <c r="E55" s="24">
        <v>193</v>
      </c>
    </row>
    <row r="56" spans="1:5" ht="30.75" thickBot="1" x14ac:dyDescent="0.3">
      <c r="A56" s="140"/>
      <c r="B56" s="17" t="s">
        <v>244</v>
      </c>
      <c r="C56" s="21">
        <v>186</v>
      </c>
      <c r="D56" s="21">
        <v>66</v>
      </c>
      <c r="E56" s="24">
        <v>252</v>
      </c>
    </row>
    <row r="57" spans="1:5" ht="30.75" thickBot="1" x14ac:dyDescent="0.3">
      <c r="A57" s="140"/>
      <c r="B57" s="17" t="s">
        <v>245</v>
      </c>
      <c r="C57" s="21">
        <v>87</v>
      </c>
      <c r="D57" s="21">
        <v>49</v>
      </c>
      <c r="E57" s="24">
        <v>136</v>
      </c>
    </row>
    <row r="58" spans="1:5" ht="15.75" thickBot="1" x14ac:dyDescent="0.3">
      <c r="A58" s="140"/>
      <c r="B58" s="17" t="s">
        <v>246</v>
      </c>
      <c r="C58" s="21">
        <v>800</v>
      </c>
      <c r="D58" s="21">
        <v>770</v>
      </c>
      <c r="E58" s="24">
        <v>1570</v>
      </c>
    </row>
    <row r="59" spans="1:5" ht="18" customHeight="1" thickBot="1" x14ac:dyDescent="0.3">
      <c r="A59" s="140"/>
      <c r="B59" s="17" t="s">
        <v>247</v>
      </c>
      <c r="C59" s="21">
        <v>56</v>
      </c>
      <c r="D59" s="21">
        <v>187</v>
      </c>
      <c r="E59" s="24">
        <v>243</v>
      </c>
    </row>
    <row r="60" spans="1:5" ht="16.5" customHeight="1" thickBot="1" x14ac:dyDescent="0.3">
      <c r="A60" s="140"/>
      <c r="B60" s="17" t="s">
        <v>248</v>
      </c>
      <c r="C60" s="21">
        <v>12</v>
      </c>
      <c r="D60" s="21">
        <v>58</v>
      </c>
      <c r="E60" s="24">
        <v>70</v>
      </c>
    </row>
    <row r="61" spans="1:5" ht="15.75" thickBot="1" x14ac:dyDescent="0.3">
      <c r="A61" s="140"/>
      <c r="B61" s="17" t="s">
        <v>249</v>
      </c>
      <c r="C61" s="21">
        <v>27</v>
      </c>
      <c r="D61" s="21">
        <v>49</v>
      </c>
      <c r="E61" s="24">
        <v>76</v>
      </c>
    </row>
    <row r="62" spans="1:5" ht="30.75" thickBot="1" x14ac:dyDescent="0.3">
      <c r="A62" s="140"/>
      <c r="B62" s="17" t="s">
        <v>625</v>
      </c>
      <c r="C62" s="21">
        <v>33</v>
      </c>
      <c r="D62" s="21">
        <v>68</v>
      </c>
      <c r="E62" s="24">
        <v>101</v>
      </c>
    </row>
    <row r="63" spans="1:5" ht="30.75" thickBot="1" x14ac:dyDescent="0.3">
      <c r="A63" s="140"/>
      <c r="B63" s="17" t="s">
        <v>626</v>
      </c>
      <c r="C63" s="21">
        <v>20</v>
      </c>
      <c r="D63" s="21">
        <v>84</v>
      </c>
      <c r="E63" s="24">
        <v>104</v>
      </c>
    </row>
    <row r="64" spans="1:5" ht="15.75" thickBot="1" x14ac:dyDescent="0.3">
      <c r="A64" s="140"/>
      <c r="B64" s="17" t="s">
        <v>250</v>
      </c>
      <c r="C64" s="21">
        <v>42</v>
      </c>
      <c r="D64" s="21">
        <v>86</v>
      </c>
      <c r="E64" s="24">
        <v>128</v>
      </c>
    </row>
    <row r="65" spans="1:5" ht="15.75" thickBot="1" x14ac:dyDescent="0.3">
      <c r="A65" s="140"/>
      <c r="B65" s="17" t="s">
        <v>251</v>
      </c>
      <c r="C65" s="21">
        <v>442</v>
      </c>
      <c r="D65" s="21">
        <v>514</v>
      </c>
      <c r="E65" s="24">
        <v>956</v>
      </c>
    </row>
    <row r="66" spans="1:5" ht="15.75" thickBot="1" x14ac:dyDescent="0.3">
      <c r="A66" s="140"/>
      <c r="B66" s="17" t="s">
        <v>252</v>
      </c>
      <c r="C66" s="21">
        <v>181</v>
      </c>
      <c r="D66" s="21">
        <v>287</v>
      </c>
      <c r="E66" s="24">
        <v>468</v>
      </c>
    </row>
    <row r="67" spans="1:5" ht="15.75" thickBot="1" x14ac:dyDescent="0.3">
      <c r="A67" s="140"/>
      <c r="B67" s="17" t="s">
        <v>253</v>
      </c>
      <c r="C67" s="21">
        <v>39</v>
      </c>
      <c r="D67" s="21">
        <v>10</v>
      </c>
      <c r="E67" s="24">
        <v>49</v>
      </c>
    </row>
    <row r="68" spans="1:5" ht="15.75" thickBot="1" x14ac:dyDescent="0.3">
      <c r="A68" s="140"/>
      <c r="B68" s="17" t="s">
        <v>627</v>
      </c>
      <c r="C68" s="21">
        <v>960</v>
      </c>
      <c r="D68" s="21">
        <v>2775</v>
      </c>
      <c r="E68" s="24">
        <v>3735</v>
      </c>
    </row>
    <row r="69" spans="1:5" ht="15.75" thickBot="1" x14ac:dyDescent="0.3">
      <c r="A69" s="140"/>
      <c r="B69" s="17" t="s">
        <v>254</v>
      </c>
      <c r="C69" s="21">
        <v>30</v>
      </c>
      <c r="D69" s="21">
        <v>42</v>
      </c>
      <c r="E69" s="24">
        <v>72</v>
      </c>
    </row>
    <row r="70" spans="1:5" ht="15.75" thickBot="1" x14ac:dyDescent="0.3">
      <c r="A70" s="140"/>
      <c r="B70" s="17" t="s">
        <v>256</v>
      </c>
      <c r="C70" s="21">
        <v>174</v>
      </c>
      <c r="D70" s="21">
        <v>498</v>
      </c>
      <c r="E70" s="24">
        <v>672</v>
      </c>
    </row>
    <row r="71" spans="1:5" ht="15.75" thickBot="1" x14ac:dyDescent="0.3">
      <c r="A71" s="140"/>
      <c r="B71" s="17" t="s">
        <v>257</v>
      </c>
      <c r="C71" s="21">
        <v>25</v>
      </c>
      <c r="D71" s="21">
        <v>78</v>
      </c>
      <c r="E71" s="24">
        <v>103</v>
      </c>
    </row>
    <row r="72" spans="1:5" ht="15.75" thickBot="1" x14ac:dyDescent="0.3">
      <c r="A72" s="140"/>
      <c r="B72" s="45" t="s">
        <v>39</v>
      </c>
      <c r="C72" s="24">
        <v>14632</v>
      </c>
      <c r="D72" s="24">
        <v>15810</v>
      </c>
      <c r="E72" s="24">
        <v>30442</v>
      </c>
    </row>
    <row r="73" spans="1:5" ht="15.75" customHeight="1" thickBot="1" x14ac:dyDescent="0.3">
      <c r="A73" s="139" t="s">
        <v>104</v>
      </c>
      <c r="B73" s="17" t="s">
        <v>238</v>
      </c>
      <c r="C73" s="21">
        <v>342</v>
      </c>
      <c r="D73" s="21">
        <v>103</v>
      </c>
      <c r="E73" s="24">
        <v>445</v>
      </c>
    </row>
    <row r="74" spans="1:5" ht="30.75" thickBot="1" x14ac:dyDescent="0.3">
      <c r="A74" s="140"/>
      <c r="B74" s="17" t="s">
        <v>258</v>
      </c>
      <c r="C74" s="21">
        <v>175</v>
      </c>
      <c r="D74" s="21">
        <v>80</v>
      </c>
      <c r="E74" s="24">
        <v>255</v>
      </c>
    </row>
    <row r="75" spans="1:5" ht="15.75" thickBot="1" x14ac:dyDescent="0.3">
      <c r="A75" s="140"/>
      <c r="B75" s="17" t="s">
        <v>259</v>
      </c>
      <c r="C75" s="21">
        <v>152</v>
      </c>
      <c r="D75" s="21">
        <v>272</v>
      </c>
      <c r="E75" s="24">
        <v>424</v>
      </c>
    </row>
    <row r="76" spans="1:5" ht="15.75" thickBot="1" x14ac:dyDescent="0.3">
      <c r="A76" s="140"/>
      <c r="B76" s="17" t="s">
        <v>260</v>
      </c>
      <c r="C76" s="21">
        <v>64</v>
      </c>
      <c r="D76" s="21">
        <v>2</v>
      </c>
      <c r="E76" s="24">
        <v>66</v>
      </c>
    </row>
    <row r="77" spans="1:5" ht="15.75" thickBot="1" x14ac:dyDescent="0.3">
      <c r="A77" s="140"/>
      <c r="B77" s="17" t="s">
        <v>261</v>
      </c>
      <c r="C77" s="21">
        <v>723</v>
      </c>
      <c r="D77" s="21">
        <v>24</v>
      </c>
      <c r="E77" s="24">
        <v>747</v>
      </c>
    </row>
    <row r="78" spans="1:5" ht="15.75" thickBot="1" x14ac:dyDescent="0.3">
      <c r="A78" s="140"/>
      <c r="B78" s="17" t="s">
        <v>262</v>
      </c>
      <c r="C78" s="21">
        <v>946</v>
      </c>
      <c r="D78" s="21">
        <v>133</v>
      </c>
      <c r="E78" s="24">
        <v>1079</v>
      </c>
    </row>
    <row r="79" spans="1:5" ht="15.75" thickBot="1" x14ac:dyDescent="0.3">
      <c r="A79" s="140"/>
      <c r="B79" s="17" t="s">
        <v>214</v>
      </c>
      <c r="C79" s="21">
        <v>1249</v>
      </c>
      <c r="D79" s="21">
        <v>468</v>
      </c>
      <c r="E79" s="24">
        <v>1717</v>
      </c>
    </row>
    <row r="80" spans="1:5" ht="30.75" thickBot="1" x14ac:dyDescent="0.3">
      <c r="A80" s="140"/>
      <c r="B80" s="17" t="s">
        <v>665</v>
      </c>
      <c r="C80" s="21">
        <v>4</v>
      </c>
      <c r="D80" s="21"/>
      <c r="E80" s="24">
        <v>4</v>
      </c>
    </row>
    <row r="81" spans="1:5" ht="15.75" thickBot="1" x14ac:dyDescent="0.3">
      <c r="A81" s="140"/>
      <c r="B81" s="17" t="s">
        <v>263</v>
      </c>
      <c r="C81" s="21">
        <v>718</v>
      </c>
      <c r="D81" s="21">
        <v>303</v>
      </c>
      <c r="E81" s="24">
        <v>1021</v>
      </c>
    </row>
    <row r="82" spans="1:5" ht="15.75" thickBot="1" x14ac:dyDescent="0.3">
      <c r="A82" s="140"/>
      <c r="B82" s="17" t="s">
        <v>264</v>
      </c>
      <c r="C82" s="21">
        <v>354</v>
      </c>
      <c r="D82" s="21">
        <v>86</v>
      </c>
      <c r="E82" s="24">
        <v>440</v>
      </c>
    </row>
    <row r="83" spans="1:5" ht="15.75" thickBot="1" x14ac:dyDescent="0.3">
      <c r="A83" s="140"/>
      <c r="B83" s="17" t="s">
        <v>265</v>
      </c>
      <c r="C83" s="21">
        <v>25</v>
      </c>
      <c r="D83" s="21">
        <v>5</v>
      </c>
      <c r="E83" s="24">
        <v>30</v>
      </c>
    </row>
    <row r="84" spans="1:5" ht="15.75" thickBot="1" x14ac:dyDescent="0.3">
      <c r="A84" s="140"/>
      <c r="B84" s="17" t="s">
        <v>266</v>
      </c>
      <c r="C84" s="21">
        <v>48</v>
      </c>
      <c r="D84" s="21">
        <v>7</v>
      </c>
      <c r="E84" s="24">
        <v>55</v>
      </c>
    </row>
    <row r="85" spans="1:5" ht="15.75" thickBot="1" x14ac:dyDescent="0.3">
      <c r="A85" s="140"/>
      <c r="B85" s="17" t="s">
        <v>215</v>
      </c>
      <c r="C85" s="21">
        <v>2448</v>
      </c>
      <c r="D85" s="21">
        <v>46</v>
      </c>
      <c r="E85" s="24">
        <v>2494</v>
      </c>
    </row>
    <row r="86" spans="1:5" ht="15.75" thickBot="1" x14ac:dyDescent="0.3">
      <c r="A86" s="140"/>
      <c r="B86" s="17" t="s">
        <v>267</v>
      </c>
      <c r="C86" s="21">
        <v>1301</v>
      </c>
      <c r="D86" s="21">
        <v>64</v>
      </c>
      <c r="E86" s="24">
        <v>1365</v>
      </c>
    </row>
    <row r="87" spans="1:5" ht="15.75" thickBot="1" x14ac:dyDescent="0.3">
      <c r="A87" s="140"/>
      <c r="B87" s="17" t="s">
        <v>268</v>
      </c>
      <c r="C87" s="21">
        <v>90</v>
      </c>
      <c r="D87" s="21">
        <v>3</v>
      </c>
      <c r="E87" s="24">
        <v>93</v>
      </c>
    </row>
    <row r="88" spans="1:5" ht="15.75" thickBot="1" x14ac:dyDescent="0.3">
      <c r="A88" s="140"/>
      <c r="B88" s="17" t="s">
        <v>269</v>
      </c>
      <c r="C88" s="21">
        <v>422</v>
      </c>
      <c r="D88" s="21">
        <v>12</v>
      </c>
      <c r="E88" s="24">
        <v>434</v>
      </c>
    </row>
    <row r="89" spans="1:5" ht="15.75" thickBot="1" x14ac:dyDescent="0.3">
      <c r="A89" s="140"/>
      <c r="B89" s="17" t="s">
        <v>270</v>
      </c>
      <c r="C89" s="21">
        <v>59</v>
      </c>
      <c r="D89" s="21">
        <v>64</v>
      </c>
      <c r="E89" s="24">
        <v>123</v>
      </c>
    </row>
    <row r="90" spans="1:5" ht="15.75" thickBot="1" x14ac:dyDescent="0.3">
      <c r="A90" s="140"/>
      <c r="B90" s="17" t="s">
        <v>271</v>
      </c>
      <c r="C90" s="21">
        <v>815</v>
      </c>
      <c r="D90" s="21">
        <v>808</v>
      </c>
      <c r="E90" s="24">
        <v>1623</v>
      </c>
    </row>
    <row r="91" spans="1:5" ht="15.75" thickBot="1" x14ac:dyDescent="0.3">
      <c r="A91" s="140"/>
      <c r="B91" s="17" t="s">
        <v>272</v>
      </c>
      <c r="C91" s="21">
        <v>221</v>
      </c>
      <c r="D91" s="21">
        <v>10</v>
      </c>
      <c r="E91" s="24">
        <v>231</v>
      </c>
    </row>
    <row r="92" spans="1:5" ht="15.75" thickBot="1" x14ac:dyDescent="0.3">
      <c r="A92" s="140"/>
      <c r="B92" s="17" t="s">
        <v>666</v>
      </c>
      <c r="C92" s="21">
        <v>32</v>
      </c>
      <c r="D92" s="21">
        <v>24</v>
      </c>
      <c r="E92" s="24">
        <v>56</v>
      </c>
    </row>
    <row r="93" spans="1:5" ht="15.75" thickBot="1" x14ac:dyDescent="0.3">
      <c r="A93" s="140"/>
      <c r="B93" s="17" t="s">
        <v>273</v>
      </c>
      <c r="C93" s="21">
        <v>205</v>
      </c>
      <c r="D93" s="21">
        <v>84</v>
      </c>
      <c r="E93" s="24">
        <v>289</v>
      </c>
    </row>
    <row r="94" spans="1:5" ht="15" customHeight="1" thickBot="1" x14ac:dyDescent="0.3">
      <c r="A94" s="140"/>
      <c r="B94" s="17" t="s">
        <v>274</v>
      </c>
      <c r="C94" s="21">
        <v>143</v>
      </c>
      <c r="D94" s="21">
        <v>20</v>
      </c>
      <c r="E94" s="24">
        <v>163</v>
      </c>
    </row>
    <row r="95" spans="1:5" ht="17.25" customHeight="1" thickBot="1" x14ac:dyDescent="0.3">
      <c r="A95" s="140"/>
      <c r="B95" s="17" t="s">
        <v>275</v>
      </c>
      <c r="C95" s="21">
        <v>26</v>
      </c>
      <c r="D95" s="21">
        <v>33</v>
      </c>
      <c r="E95" s="24">
        <v>59</v>
      </c>
    </row>
    <row r="96" spans="1:5" ht="15.75" thickBot="1" x14ac:dyDescent="0.3">
      <c r="A96" s="140"/>
      <c r="B96" s="17" t="s">
        <v>276</v>
      </c>
      <c r="C96" s="21">
        <v>152</v>
      </c>
      <c r="D96" s="21">
        <v>17</v>
      </c>
      <c r="E96" s="24">
        <v>169</v>
      </c>
    </row>
    <row r="97" spans="1:5" ht="15.75" thickBot="1" x14ac:dyDescent="0.3">
      <c r="A97" s="140"/>
      <c r="B97" s="17" t="s">
        <v>277</v>
      </c>
      <c r="C97" s="21">
        <v>34</v>
      </c>
      <c r="D97" s="21">
        <v>229</v>
      </c>
      <c r="E97" s="24">
        <v>263</v>
      </c>
    </row>
    <row r="98" spans="1:5" ht="15.75" thickBot="1" x14ac:dyDescent="0.3">
      <c r="A98" s="140"/>
      <c r="B98" s="17" t="s">
        <v>628</v>
      </c>
      <c r="C98" s="21">
        <v>44</v>
      </c>
      <c r="D98" s="21">
        <v>39</v>
      </c>
      <c r="E98" s="24">
        <v>83</v>
      </c>
    </row>
    <row r="99" spans="1:5" ht="15.75" thickBot="1" x14ac:dyDescent="0.3">
      <c r="A99" s="140"/>
      <c r="B99" s="17" t="s">
        <v>629</v>
      </c>
      <c r="C99" s="21">
        <v>608</v>
      </c>
      <c r="D99" s="21">
        <v>126</v>
      </c>
      <c r="E99" s="24">
        <v>734</v>
      </c>
    </row>
    <row r="100" spans="1:5" ht="15.75" thickBot="1" x14ac:dyDescent="0.3">
      <c r="A100" s="140"/>
      <c r="B100" s="17" t="s">
        <v>278</v>
      </c>
      <c r="C100" s="21">
        <v>350</v>
      </c>
      <c r="D100" s="21">
        <v>17</v>
      </c>
      <c r="E100" s="24">
        <v>367</v>
      </c>
    </row>
    <row r="101" spans="1:5" ht="15.75" thickBot="1" x14ac:dyDescent="0.3">
      <c r="A101" s="140"/>
      <c r="B101" s="17" t="s">
        <v>279</v>
      </c>
      <c r="C101" s="21">
        <v>5</v>
      </c>
      <c r="D101" s="21">
        <v>20</v>
      </c>
      <c r="E101" s="24">
        <v>25</v>
      </c>
    </row>
    <row r="102" spans="1:5" ht="15.75" thickBot="1" x14ac:dyDescent="0.3">
      <c r="A102" s="140"/>
      <c r="B102" s="17" t="s">
        <v>255</v>
      </c>
      <c r="C102" s="21">
        <v>4937</v>
      </c>
      <c r="D102" s="21">
        <v>532</v>
      </c>
      <c r="E102" s="24">
        <v>5469</v>
      </c>
    </row>
    <row r="103" spans="1:5" ht="15.75" thickBot="1" x14ac:dyDescent="0.3">
      <c r="A103" s="140"/>
      <c r="B103" s="17" t="s">
        <v>280</v>
      </c>
      <c r="C103" s="21">
        <v>1256</v>
      </c>
      <c r="D103" s="21">
        <v>642</v>
      </c>
      <c r="E103" s="24">
        <v>1898</v>
      </c>
    </row>
    <row r="104" spans="1:5" ht="15.75" thickBot="1" x14ac:dyDescent="0.3">
      <c r="A104" s="141"/>
      <c r="B104" s="45" t="s">
        <v>39</v>
      </c>
      <c r="C104" s="24">
        <v>17948</v>
      </c>
      <c r="D104" s="24">
        <v>4273</v>
      </c>
      <c r="E104" s="24">
        <v>22221</v>
      </c>
    </row>
    <row r="105" spans="1:5" ht="15.75" thickBot="1" x14ac:dyDescent="0.3">
      <c r="A105" s="139" t="s">
        <v>163</v>
      </c>
      <c r="B105" s="17" t="s">
        <v>281</v>
      </c>
      <c r="C105" s="21">
        <v>14</v>
      </c>
      <c r="D105" s="21">
        <v>27</v>
      </c>
      <c r="E105" s="24">
        <v>41</v>
      </c>
    </row>
    <row r="106" spans="1:5" ht="15.75" thickBot="1" x14ac:dyDescent="0.3">
      <c r="A106" s="140"/>
      <c r="B106" s="17" t="s">
        <v>282</v>
      </c>
      <c r="C106" s="21">
        <v>22</v>
      </c>
      <c r="D106" s="21">
        <v>35</v>
      </c>
      <c r="E106" s="24">
        <v>57</v>
      </c>
    </row>
    <row r="107" spans="1:5" ht="15.75" thickBot="1" x14ac:dyDescent="0.3">
      <c r="A107" s="140"/>
      <c r="B107" s="17" t="s">
        <v>283</v>
      </c>
      <c r="C107" s="21">
        <v>153</v>
      </c>
      <c r="D107" s="21">
        <v>44</v>
      </c>
      <c r="E107" s="24">
        <v>197</v>
      </c>
    </row>
    <row r="108" spans="1:5" ht="15.75" thickBot="1" x14ac:dyDescent="0.3">
      <c r="A108" s="141"/>
      <c r="B108" s="45" t="s">
        <v>39</v>
      </c>
      <c r="C108" s="24">
        <v>189</v>
      </c>
      <c r="D108" s="24">
        <v>106</v>
      </c>
      <c r="E108" s="24">
        <v>295</v>
      </c>
    </row>
    <row r="109" spans="1:5" ht="15.75" thickBot="1" x14ac:dyDescent="0.3">
      <c r="A109" s="139" t="s">
        <v>114</v>
      </c>
      <c r="B109" s="17" t="s">
        <v>630</v>
      </c>
      <c r="C109" s="21">
        <v>10</v>
      </c>
      <c r="D109" s="21">
        <v>1</v>
      </c>
      <c r="E109" s="24">
        <v>11</v>
      </c>
    </row>
    <row r="110" spans="1:5" ht="15.75" thickBot="1" x14ac:dyDescent="0.3">
      <c r="A110" s="140"/>
      <c r="B110" s="17" t="s">
        <v>284</v>
      </c>
      <c r="C110" s="21">
        <v>14</v>
      </c>
      <c r="D110" s="21">
        <v>1</v>
      </c>
      <c r="E110" s="24">
        <v>15</v>
      </c>
    </row>
    <row r="111" spans="1:5" ht="15.75" thickBot="1" x14ac:dyDescent="0.3">
      <c r="A111" s="141"/>
      <c r="B111" s="45" t="s">
        <v>39</v>
      </c>
      <c r="C111" s="24">
        <v>24</v>
      </c>
      <c r="D111" s="24">
        <v>2</v>
      </c>
      <c r="E111" s="24">
        <v>26</v>
      </c>
    </row>
    <row r="112" spans="1:5" ht="15.75" thickBot="1" x14ac:dyDescent="0.3">
      <c r="A112" s="139" t="s">
        <v>105</v>
      </c>
      <c r="B112" s="17" t="s">
        <v>170</v>
      </c>
      <c r="C112" s="21">
        <v>123</v>
      </c>
      <c r="D112" s="21">
        <v>3346</v>
      </c>
      <c r="E112" s="24">
        <v>3469</v>
      </c>
    </row>
    <row r="113" spans="1:5" ht="15.75" thickBot="1" x14ac:dyDescent="0.3">
      <c r="A113" s="140"/>
      <c r="B113" s="17" t="s">
        <v>171</v>
      </c>
      <c r="C113" s="21">
        <v>874</v>
      </c>
      <c r="D113" s="21">
        <v>4390</v>
      </c>
      <c r="E113" s="24">
        <v>5264</v>
      </c>
    </row>
    <row r="114" spans="1:5" ht="15.75" thickBot="1" x14ac:dyDescent="0.3">
      <c r="A114" s="140"/>
      <c r="B114" s="17" t="s">
        <v>168</v>
      </c>
      <c r="C114" s="21">
        <v>5087</v>
      </c>
      <c r="D114" s="21">
        <v>5572</v>
      </c>
      <c r="E114" s="24">
        <v>10659</v>
      </c>
    </row>
    <row r="115" spans="1:5" ht="15.75" thickBot="1" x14ac:dyDescent="0.3">
      <c r="A115" s="141"/>
      <c r="B115" s="45" t="s">
        <v>39</v>
      </c>
      <c r="C115" s="24">
        <v>6084</v>
      </c>
      <c r="D115" s="24">
        <v>13308</v>
      </c>
      <c r="E115" s="24">
        <v>19392</v>
      </c>
    </row>
    <row r="116" spans="1:5" ht="15.75" thickBot="1" x14ac:dyDescent="0.3">
      <c r="A116" s="139" t="s">
        <v>106</v>
      </c>
      <c r="B116" s="17" t="s">
        <v>285</v>
      </c>
      <c r="C116" s="21">
        <v>66</v>
      </c>
      <c r="D116" s="21">
        <v>589</v>
      </c>
      <c r="E116" s="24">
        <v>655</v>
      </c>
    </row>
    <row r="117" spans="1:5" ht="15.75" thickBot="1" x14ac:dyDescent="0.3">
      <c r="A117" s="140"/>
      <c r="B117" s="17" t="s">
        <v>286</v>
      </c>
      <c r="C117" s="21">
        <v>145</v>
      </c>
      <c r="D117" s="21">
        <v>70</v>
      </c>
      <c r="E117" s="24">
        <v>215</v>
      </c>
    </row>
    <row r="118" spans="1:5" ht="15.75" thickBot="1" x14ac:dyDescent="0.3">
      <c r="A118" s="140"/>
      <c r="B118" s="17" t="s">
        <v>209</v>
      </c>
      <c r="C118" s="21">
        <v>613</v>
      </c>
      <c r="D118" s="21">
        <v>4234</v>
      </c>
      <c r="E118" s="24">
        <v>4847</v>
      </c>
    </row>
    <row r="119" spans="1:5" ht="15.75" thickBot="1" x14ac:dyDescent="0.3">
      <c r="A119" s="140"/>
      <c r="B119" s="17" t="s">
        <v>287</v>
      </c>
      <c r="C119" s="21">
        <v>1166</v>
      </c>
      <c r="D119" s="21">
        <v>4584</v>
      </c>
      <c r="E119" s="24">
        <v>5750</v>
      </c>
    </row>
    <row r="120" spans="1:5" ht="15.75" thickBot="1" x14ac:dyDescent="0.3">
      <c r="A120" s="140"/>
      <c r="B120" s="17" t="s">
        <v>288</v>
      </c>
      <c r="C120" s="21">
        <v>106</v>
      </c>
      <c r="D120" s="21">
        <v>768</v>
      </c>
      <c r="E120" s="24">
        <v>874</v>
      </c>
    </row>
    <row r="121" spans="1:5" ht="15.75" thickBot="1" x14ac:dyDescent="0.3">
      <c r="A121" s="140"/>
      <c r="B121" s="17" t="s">
        <v>289</v>
      </c>
      <c r="C121" s="21">
        <v>673</v>
      </c>
      <c r="D121" s="21">
        <v>3220</v>
      </c>
      <c r="E121" s="24">
        <v>3893</v>
      </c>
    </row>
    <row r="122" spans="1:5" ht="15.75" thickBot="1" x14ac:dyDescent="0.3">
      <c r="A122" s="141"/>
      <c r="B122" s="45" t="s">
        <v>39</v>
      </c>
      <c r="C122" s="24">
        <v>2769</v>
      </c>
      <c r="D122" s="24">
        <v>13465</v>
      </c>
      <c r="E122" s="24">
        <v>16234</v>
      </c>
    </row>
    <row r="123" spans="1:5" ht="15.75" thickBot="1" x14ac:dyDescent="0.3">
      <c r="A123" s="112" t="s">
        <v>39</v>
      </c>
      <c r="B123" s="112"/>
      <c r="C123" s="25">
        <v>47868</v>
      </c>
      <c r="D123" s="25">
        <v>67801</v>
      </c>
      <c r="E123" s="25">
        <v>115669</v>
      </c>
    </row>
  </sheetData>
  <mergeCells count="18">
    <mergeCell ref="A6:F6"/>
    <mergeCell ref="A8:F8"/>
    <mergeCell ref="A17:B17"/>
    <mergeCell ref="A18:A21"/>
    <mergeCell ref="A22:A24"/>
    <mergeCell ref="A25:A27"/>
    <mergeCell ref="A28:A29"/>
    <mergeCell ref="A30:A43"/>
    <mergeCell ref="A44:A45"/>
    <mergeCell ref="A46:A47"/>
    <mergeCell ref="A48:A49"/>
    <mergeCell ref="A50:A72"/>
    <mergeCell ref="A123:B123"/>
    <mergeCell ref="A73:A104"/>
    <mergeCell ref="A105:A108"/>
    <mergeCell ref="A109:A111"/>
    <mergeCell ref="A112:A115"/>
    <mergeCell ref="A116:A12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060A2-5E6D-41B6-AB96-8EA262D29249}">
  <dimension ref="A1:F545"/>
  <sheetViews>
    <sheetView zoomScale="80" zoomScaleNormal="80" workbookViewId="0">
      <selection activeCell="B10" sqref="B10"/>
    </sheetView>
  </sheetViews>
  <sheetFormatPr defaultRowHeight="15" x14ac:dyDescent="0.25"/>
  <cols>
    <col min="1" max="1" width="46.28515625" style="51" customWidth="1"/>
    <col min="2" max="2" width="47" style="51" customWidth="1"/>
    <col min="3" max="5" width="8.85546875" style="52"/>
    <col min="7" max="7" width="25.28515625" customWidth="1"/>
    <col min="8" max="8" width="30.7109375" customWidth="1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x14ac:dyDescent="0.25">
      <c r="A3" s="1"/>
      <c r="B3" s="1"/>
      <c r="C3" s="1"/>
      <c r="D3" s="1"/>
      <c r="E3" s="1"/>
      <c r="F3" s="1"/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1"/>
      <c r="B5" s="1"/>
      <c r="C5" s="1"/>
      <c r="D5" s="1"/>
      <c r="E5" s="1"/>
      <c r="F5" s="1"/>
    </row>
    <row r="6" spans="1:6" ht="18.75" x14ac:dyDescent="0.25">
      <c r="A6" s="111" t="s">
        <v>11</v>
      </c>
      <c r="B6" s="111"/>
      <c r="C6" s="111"/>
      <c r="D6" s="111"/>
      <c r="E6" s="111"/>
      <c r="F6" s="111"/>
    </row>
    <row r="7" spans="1:6" x14ac:dyDescent="0.25">
      <c r="A7" s="1"/>
      <c r="B7" s="1"/>
      <c r="C7" s="1"/>
      <c r="D7" s="1"/>
      <c r="E7" s="1"/>
      <c r="F7" s="1"/>
    </row>
    <row r="8" spans="1:6" ht="18.75" x14ac:dyDescent="0.25">
      <c r="A8" s="102" t="s">
        <v>16</v>
      </c>
      <c r="B8" s="102"/>
      <c r="C8" s="102"/>
      <c r="D8" s="102"/>
      <c r="E8" s="102"/>
      <c r="F8" s="102"/>
    </row>
    <row r="10" spans="1:6" x14ac:dyDescent="0.25">
      <c r="A10" s="53" t="s">
        <v>27</v>
      </c>
    </row>
    <row r="11" spans="1:6" x14ac:dyDescent="0.25">
      <c r="A11" s="53" t="s">
        <v>28</v>
      </c>
    </row>
    <row r="12" spans="1:6" x14ac:dyDescent="0.25">
      <c r="A12" s="53" t="s">
        <v>29</v>
      </c>
    </row>
    <row r="13" spans="1:6" x14ac:dyDescent="0.25">
      <c r="A13" s="54" t="s">
        <v>290</v>
      </c>
    </row>
    <row r="15" spans="1:6" ht="15.75" x14ac:dyDescent="0.25">
      <c r="A15" s="46" t="s">
        <v>43</v>
      </c>
    </row>
    <row r="16" spans="1:6" ht="16.5" thickBot="1" x14ac:dyDescent="0.3">
      <c r="A16" s="46"/>
    </row>
    <row r="17" spans="1:5" ht="15.75" thickBot="1" x14ac:dyDescent="0.3">
      <c r="A17" s="132"/>
      <c r="B17" s="133"/>
      <c r="C17" s="27" t="s">
        <v>33</v>
      </c>
      <c r="D17" s="27" t="s">
        <v>34</v>
      </c>
      <c r="E17" s="15" t="s">
        <v>39</v>
      </c>
    </row>
    <row r="18" spans="1:5" ht="15.75" thickBot="1" x14ac:dyDescent="0.3">
      <c r="A18" s="139" t="s">
        <v>116</v>
      </c>
      <c r="B18" s="17" t="s">
        <v>291</v>
      </c>
      <c r="C18" s="21">
        <v>180</v>
      </c>
      <c r="D18" s="21">
        <v>184</v>
      </c>
      <c r="E18" s="24">
        <v>364</v>
      </c>
    </row>
    <row r="19" spans="1:5" ht="15.75" thickBot="1" x14ac:dyDescent="0.3">
      <c r="A19" s="140"/>
      <c r="B19" s="17" t="s">
        <v>292</v>
      </c>
      <c r="C19" s="21">
        <v>91</v>
      </c>
      <c r="D19" s="21">
        <v>365</v>
      </c>
      <c r="E19" s="24">
        <v>456</v>
      </c>
    </row>
    <row r="20" spans="1:5" ht="15.75" thickBot="1" x14ac:dyDescent="0.3">
      <c r="A20" s="140"/>
      <c r="B20" s="17" t="s">
        <v>293</v>
      </c>
      <c r="C20" s="21">
        <v>29</v>
      </c>
      <c r="D20" s="21">
        <v>92</v>
      </c>
      <c r="E20" s="24">
        <v>121</v>
      </c>
    </row>
    <row r="21" spans="1:5" ht="15.75" thickBot="1" x14ac:dyDescent="0.3">
      <c r="A21" s="140"/>
      <c r="B21" s="17" t="s">
        <v>294</v>
      </c>
      <c r="C21" s="21">
        <v>22</v>
      </c>
      <c r="D21" s="21">
        <v>20</v>
      </c>
      <c r="E21" s="24">
        <v>42</v>
      </c>
    </row>
    <row r="22" spans="1:5" ht="15.75" thickBot="1" x14ac:dyDescent="0.3">
      <c r="A22" s="141"/>
      <c r="B22" s="45" t="s">
        <v>39</v>
      </c>
      <c r="C22" s="24">
        <v>322</v>
      </c>
      <c r="D22" s="24">
        <v>661</v>
      </c>
      <c r="E22" s="24">
        <v>983</v>
      </c>
    </row>
    <row r="23" spans="1:5" ht="15.75" thickBot="1" x14ac:dyDescent="0.3">
      <c r="A23" s="139" t="s">
        <v>109</v>
      </c>
      <c r="B23" s="17" t="s">
        <v>295</v>
      </c>
      <c r="C23" s="21">
        <v>760</v>
      </c>
      <c r="D23" s="21">
        <v>966</v>
      </c>
      <c r="E23" s="24">
        <v>1726</v>
      </c>
    </row>
    <row r="24" spans="1:5" ht="15.75" thickBot="1" x14ac:dyDescent="0.3">
      <c r="A24" s="140"/>
      <c r="B24" s="17" t="s">
        <v>296</v>
      </c>
      <c r="C24" s="21">
        <v>108</v>
      </c>
      <c r="D24" s="21">
        <v>790</v>
      </c>
      <c r="E24" s="24">
        <v>898</v>
      </c>
    </row>
    <row r="25" spans="1:5" ht="15.75" thickBot="1" x14ac:dyDescent="0.3">
      <c r="A25" s="140"/>
      <c r="B25" s="45" t="s">
        <v>39</v>
      </c>
      <c r="C25" s="24">
        <v>868</v>
      </c>
      <c r="D25" s="24">
        <v>1756</v>
      </c>
      <c r="E25" s="24">
        <v>2624</v>
      </c>
    </row>
    <row r="26" spans="1:5" ht="15.75" thickBot="1" x14ac:dyDescent="0.3">
      <c r="A26" s="139" t="s">
        <v>162</v>
      </c>
      <c r="B26" s="17" t="s">
        <v>220</v>
      </c>
      <c r="C26" s="21">
        <v>376</v>
      </c>
      <c r="D26" s="21">
        <v>395</v>
      </c>
      <c r="E26" s="24">
        <v>771</v>
      </c>
    </row>
    <row r="27" spans="1:5" ht="15.75" thickBot="1" x14ac:dyDescent="0.3">
      <c r="A27" s="140"/>
      <c r="B27" s="17" t="s">
        <v>297</v>
      </c>
      <c r="C27" s="21">
        <v>665</v>
      </c>
      <c r="D27" s="21">
        <v>1460</v>
      </c>
      <c r="E27" s="24">
        <v>2125</v>
      </c>
    </row>
    <row r="28" spans="1:5" ht="15.75" thickBot="1" x14ac:dyDescent="0.3">
      <c r="A28" s="140"/>
      <c r="B28" s="17" t="s">
        <v>298</v>
      </c>
      <c r="C28" s="21">
        <v>28</v>
      </c>
      <c r="D28" s="21">
        <v>19</v>
      </c>
      <c r="E28" s="24">
        <v>47</v>
      </c>
    </row>
    <row r="29" spans="1:5" ht="15.75" thickBot="1" x14ac:dyDescent="0.3">
      <c r="A29" s="140"/>
      <c r="B29" s="17" t="s">
        <v>299</v>
      </c>
      <c r="C29" s="21">
        <v>95</v>
      </c>
      <c r="D29" s="21">
        <v>144</v>
      </c>
      <c r="E29" s="24">
        <v>239</v>
      </c>
    </row>
    <row r="30" spans="1:5" ht="15.75" thickBot="1" x14ac:dyDescent="0.3">
      <c r="A30" s="141"/>
      <c r="B30" s="45" t="s">
        <v>39</v>
      </c>
      <c r="C30" s="24">
        <v>1164</v>
      </c>
      <c r="D30" s="24">
        <v>2018</v>
      </c>
      <c r="E30" s="24">
        <v>3182</v>
      </c>
    </row>
    <row r="31" spans="1:5" ht="30.75" thickBot="1" x14ac:dyDescent="0.3">
      <c r="A31" s="139" t="s">
        <v>120</v>
      </c>
      <c r="B31" s="17" t="s">
        <v>300</v>
      </c>
      <c r="C31" s="21">
        <v>656</v>
      </c>
      <c r="D31" s="21">
        <v>275</v>
      </c>
      <c r="E31" s="24">
        <v>931</v>
      </c>
    </row>
    <row r="32" spans="1:5" ht="15.75" thickBot="1" x14ac:dyDescent="0.3">
      <c r="A32" s="140"/>
      <c r="B32" s="17" t="s">
        <v>301</v>
      </c>
      <c r="C32" s="21">
        <v>1832</v>
      </c>
      <c r="D32" s="21">
        <v>2315</v>
      </c>
      <c r="E32" s="24">
        <v>4147</v>
      </c>
    </row>
    <row r="33" spans="1:5" ht="15.75" thickBot="1" x14ac:dyDescent="0.3">
      <c r="A33" s="140"/>
      <c r="B33" s="45" t="s">
        <v>39</v>
      </c>
      <c r="C33" s="24">
        <v>2488</v>
      </c>
      <c r="D33" s="24">
        <v>2590</v>
      </c>
      <c r="E33" s="24">
        <v>5078</v>
      </c>
    </row>
    <row r="34" spans="1:5" ht="15.75" thickBot="1" x14ac:dyDescent="0.3">
      <c r="A34" s="139" t="s">
        <v>121</v>
      </c>
      <c r="B34" s="17" t="s">
        <v>302</v>
      </c>
      <c r="C34" s="21">
        <v>785</v>
      </c>
      <c r="D34" s="21">
        <v>2266</v>
      </c>
      <c r="E34" s="24">
        <v>3051</v>
      </c>
    </row>
    <row r="35" spans="1:5" ht="15.75" thickBot="1" x14ac:dyDescent="0.3">
      <c r="A35" s="140"/>
      <c r="B35" s="45" t="s">
        <v>39</v>
      </c>
      <c r="C35" s="24">
        <v>785</v>
      </c>
      <c r="D35" s="24">
        <v>2266</v>
      </c>
      <c r="E35" s="24">
        <v>3051</v>
      </c>
    </row>
    <row r="36" spans="1:5" ht="15.75" thickBot="1" x14ac:dyDescent="0.3">
      <c r="A36" s="139" t="s">
        <v>99</v>
      </c>
      <c r="B36" s="17" t="s">
        <v>303</v>
      </c>
      <c r="C36" s="21">
        <v>208</v>
      </c>
      <c r="D36" s="21">
        <v>199</v>
      </c>
      <c r="E36" s="24">
        <v>407</v>
      </c>
    </row>
    <row r="37" spans="1:5" ht="15.75" thickBot="1" x14ac:dyDescent="0.3">
      <c r="A37" s="140"/>
      <c r="B37" s="45" t="s">
        <v>39</v>
      </c>
      <c r="C37" s="24">
        <v>208</v>
      </c>
      <c r="D37" s="24">
        <v>199</v>
      </c>
      <c r="E37" s="24">
        <v>407</v>
      </c>
    </row>
    <row r="38" spans="1:5" ht="15.75" thickBot="1" x14ac:dyDescent="0.3">
      <c r="A38" s="139" t="s">
        <v>123</v>
      </c>
      <c r="B38" s="17" t="s">
        <v>304</v>
      </c>
      <c r="C38" s="21">
        <v>18</v>
      </c>
      <c r="D38" s="21">
        <v>100</v>
      </c>
      <c r="E38" s="24">
        <v>118</v>
      </c>
    </row>
    <row r="39" spans="1:5" ht="15.75" thickBot="1" x14ac:dyDescent="0.3">
      <c r="A39" s="140"/>
      <c r="B39" s="45" t="s">
        <v>39</v>
      </c>
      <c r="C39" s="24">
        <v>18</v>
      </c>
      <c r="D39" s="24">
        <v>100</v>
      </c>
      <c r="E39" s="24">
        <v>118</v>
      </c>
    </row>
    <row r="40" spans="1:5" ht="15.75" thickBot="1" x14ac:dyDescent="0.3">
      <c r="A40" s="139" t="s">
        <v>124</v>
      </c>
      <c r="B40" s="17" t="s">
        <v>305</v>
      </c>
      <c r="C40" s="21">
        <v>323</v>
      </c>
      <c r="D40" s="21">
        <v>1506</v>
      </c>
      <c r="E40" s="24">
        <v>1829</v>
      </c>
    </row>
    <row r="41" spans="1:5" ht="15.75" thickBot="1" x14ac:dyDescent="0.3">
      <c r="A41" s="140"/>
      <c r="B41" s="45" t="s">
        <v>39</v>
      </c>
      <c r="C41" s="24">
        <v>323</v>
      </c>
      <c r="D41" s="24">
        <v>1506</v>
      </c>
      <c r="E41" s="24">
        <v>1829</v>
      </c>
    </row>
    <row r="42" spans="1:5" ht="15.75" thickBot="1" x14ac:dyDescent="0.3">
      <c r="A42" s="139" t="s">
        <v>125</v>
      </c>
      <c r="B42" s="17" t="s">
        <v>306</v>
      </c>
      <c r="C42" s="21">
        <v>319</v>
      </c>
      <c r="D42" s="21">
        <v>244</v>
      </c>
      <c r="E42" s="24">
        <v>563</v>
      </c>
    </row>
    <row r="43" spans="1:5" ht="15.75" thickBot="1" x14ac:dyDescent="0.3">
      <c r="A43" s="140"/>
      <c r="B43" s="17" t="s">
        <v>307</v>
      </c>
      <c r="C43" s="21">
        <v>214</v>
      </c>
      <c r="D43" s="21">
        <v>130</v>
      </c>
      <c r="E43" s="24">
        <v>344</v>
      </c>
    </row>
    <row r="44" spans="1:5" ht="15.75" thickBot="1" x14ac:dyDescent="0.3">
      <c r="A44" s="140"/>
      <c r="B44" s="17" t="s">
        <v>308</v>
      </c>
      <c r="C44" s="21">
        <v>164</v>
      </c>
      <c r="D44" s="21">
        <v>72</v>
      </c>
      <c r="E44" s="24">
        <v>236</v>
      </c>
    </row>
    <row r="45" spans="1:5" ht="45.75" thickBot="1" x14ac:dyDescent="0.3">
      <c r="A45" s="140"/>
      <c r="B45" s="17" t="s">
        <v>309</v>
      </c>
      <c r="C45" s="21">
        <v>340</v>
      </c>
      <c r="D45" s="21">
        <v>172</v>
      </c>
      <c r="E45" s="24">
        <v>512</v>
      </c>
    </row>
    <row r="46" spans="1:5" ht="15.75" thickBot="1" x14ac:dyDescent="0.3">
      <c r="A46" s="140"/>
      <c r="B46" s="17" t="s">
        <v>310</v>
      </c>
      <c r="C46" s="21">
        <v>1344</v>
      </c>
      <c r="D46" s="21">
        <v>688</v>
      </c>
      <c r="E46" s="24">
        <v>2032</v>
      </c>
    </row>
    <row r="47" spans="1:5" ht="15.75" thickBot="1" x14ac:dyDescent="0.3">
      <c r="A47" s="140"/>
      <c r="B47" s="17" t="s">
        <v>311</v>
      </c>
      <c r="C47" s="21">
        <v>221</v>
      </c>
      <c r="D47" s="21">
        <v>72</v>
      </c>
      <c r="E47" s="24">
        <v>293</v>
      </c>
    </row>
    <row r="48" spans="1:5" ht="30.75" thickBot="1" x14ac:dyDescent="0.3">
      <c r="A48" s="140"/>
      <c r="B48" s="17" t="s">
        <v>312</v>
      </c>
      <c r="C48" s="21">
        <v>85</v>
      </c>
      <c r="D48" s="21">
        <v>39</v>
      </c>
      <c r="E48" s="24">
        <v>124</v>
      </c>
    </row>
    <row r="49" spans="1:5" ht="15.75" thickBot="1" x14ac:dyDescent="0.3">
      <c r="A49" s="140"/>
      <c r="B49" s="17" t="s">
        <v>313</v>
      </c>
      <c r="C49" s="21">
        <v>1372</v>
      </c>
      <c r="D49" s="21">
        <v>915</v>
      </c>
      <c r="E49" s="24">
        <v>2287</v>
      </c>
    </row>
    <row r="50" spans="1:5" ht="30.75" thickBot="1" x14ac:dyDescent="0.3">
      <c r="A50" s="140"/>
      <c r="B50" s="17" t="s">
        <v>314</v>
      </c>
      <c r="C50" s="21">
        <v>462</v>
      </c>
      <c r="D50" s="21">
        <v>268</v>
      </c>
      <c r="E50" s="24">
        <v>730</v>
      </c>
    </row>
    <row r="51" spans="1:5" ht="30.75" thickBot="1" x14ac:dyDescent="0.3">
      <c r="A51" s="140"/>
      <c r="B51" s="17" t="s">
        <v>315</v>
      </c>
      <c r="C51" s="21">
        <v>35</v>
      </c>
      <c r="D51" s="21">
        <v>16</v>
      </c>
      <c r="E51" s="24">
        <v>51</v>
      </c>
    </row>
    <row r="52" spans="1:5" ht="15.75" thickBot="1" x14ac:dyDescent="0.3">
      <c r="A52" s="140"/>
      <c r="B52" s="45" t="s">
        <v>39</v>
      </c>
      <c r="C52" s="24">
        <v>4556</v>
      </c>
      <c r="D52" s="24">
        <v>2616</v>
      </c>
      <c r="E52" s="24">
        <v>7172</v>
      </c>
    </row>
    <row r="53" spans="1:5" ht="15.75" customHeight="1" thickBot="1" x14ac:dyDescent="0.3">
      <c r="A53" s="139" t="s">
        <v>658</v>
      </c>
      <c r="B53" s="17" t="s">
        <v>670</v>
      </c>
      <c r="C53" s="21">
        <v>70</v>
      </c>
      <c r="D53" s="21">
        <v>195</v>
      </c>
      <c r="E53" s="24">
        <v>265</v>
      </c>
    </row>
    <row r="54" spans="1:5" ht="15.75" thickBot="1" x14ac:dyDescent="0.3">
      <c r="A54" s="140"/>
      <c r="B54" s="45" t="s">
        <v>39</v>
      </c>
      <c r="C54" s="24">
        <v>70</v>
      </c>
      <c r="D54" s="24">
        <v>195</v>
      </c>
      <c r="E54" s="24">
        <v>265</v>
      </c>
    </row>
    <row r="55" spans="1:5" ht="15.75" thickBot="1" x14ac:dyDescent="0.3">
      <c r="A55" s="139" t="s">
        <v>129</v>
      </c>
      <c r="B55" s="17" t="s">
        <v>316</v>
      </c>
      <c r="C55" s="21">
        <v>106</v>
      </c>
      <c r="D55" s="21">
        <v>233</v>
      </c>
      <c r="E55" s="24">
        <v>339</v>
      </c>
    </row>
    <row r="56" spans="1:5" ht="15.75" thickBot="1" x14ac:dyDescent="0.3">
      <c r="A56" s="140"/>
      <c r="B56" s="17" t="s">
        <v>631</v>
      </c>
      <c r="C56" s="21">
        <v>47</v>
      </c>
      <c r="D56" s="21">
        <v>44</v>
      </c>
      <c r="E56" s="24">
        <v>91</v>
      </c>
    </row>
    <row r="57" spans="1:5" ht="15.75" thickBot="1" x14ac:dyDescent="0.3">
      <c r="A57" s="140"/>
      <c r="B57" s="45" t="s">
        <v>39</v>
      </c>
      <c r="C57" s="24">
        <v>153</v>
      </c>
      <c r="D57" s="24">
        <v>277</v>
      </c>
      <c r="E57" s="24">
        <v>430</v>
      </c>
    </row>
    <row r="58" spans="1:5" ht="15.75" thickBot="1" x14ac:dyDescent="0.3">
      <c r="A58" s="139" t="s">
        <v>132</v>
      </c>
      <c r="B58" s="17" t="s">
        <v>317</v>
      </c>
      <c r="C58" s="21">
        <v>432</v>
      </c>
      <c r="D58" s="21">
        <v>1442</v>
      </c>
      <c r="E58" s="24">
        <v>1874</v>
      </c>
    </row>
    <row r="59" spans="1:5" ht="15.75" thickBot="1" x14ac:dyDescent="0.3">
      <c r="A59" s="140"/>
      <c r="B59" s="45" t="s">
        <v>39</v>
      </c>
      <c r="C59" s="24">
        <v>432</v>
      </c>
      <c r="D59" s="24">
        <v>1442</v>
      </c>
      <c r="E59" s="24">
        <v>1874</v>
      </c>
    </row>
    <row r="60" spans="1:5" ht="15.75" thickBot="1" x14ac:dyDescent="0.3">
      <c r="A60" s="139" t="s">
        <v>133</v>
      </c>
      <c r="B60" s="17" t="s">
        <v>318</v>
      </c>
      <c r="C60" s="21">
        <v>1428</v>
      </c>
      <c r="D60" s="21">
        <v>2399</v>
      </c>
      <c r="E60" s="24">
        <v>3827</v>
      </c>
    </row>
    <row r="61" spans="1:5" ht="15.75" thickBot="1" x14ac:dyDescent="0.3">
      <c r="A61" s="140"/>
      <c r="B61" s="45" t="s">
        <v>39</v>
      </c>
      <c r="C61" s="24">
        <v>1428</v>
      </c>
      <c r="D61" s="24">
        <v>2399</v>
      </c>
      <c r="E61" s="24">
        <v>3827</v>
      </c>
    </row>
    <row r="62" spans="1:5" ht="15.75" thickBot="1" x14ac:dyDescent="0.3">
      <c r="A62" s="139" t="s">
        <v>135</v>
      </c>
      <c r="B62" s="17" t="s">
        <v>319</v>
      </c>
      <c r="C62" s="21">
        <v>970</v>
      </c>
      <c r="D62" s="21">
        <v>572</v>
      </c>
      <c r="E62" s="24">
        <v>1542</v>
      </c>
    </row>
    <row r="63" spans="1:5" ht="15.75" thickBot="1" x14ac:dyDescent="0.3">
      <c r="A63" s="140"/>
      <c r="B63" s="45" t="s">
        <v>39</v>
      </c>
      <c r="C63" s="24">
        <v>970</v>
      </c>
      <c r="D63" s="24">
        <v>572</v>
      </c>
      <c r="E63" s="24">
        <v>1542</v>
      </c>
    </row>
    <row r="64" spans="1:5" ht="15.75" thickBot="1" x14ac:dyDescent="0.3">
      <c r="A64" s="139" t="s">
        <v>137</v>
      </c>
      <c r="B64" s="17" t="s">
        <v>320</v>
      </c>
      <c r="C64" s="21">
        <v>8</v>
      </c>
      <c r="D64" s="21">
        <v>31</v>
      </c>
      <c r="E64" s="24">
        <v>39</v>
      </c>
    </row>
    <row r="65" spans="1:5" ht="15.75" thickBot="1" x14ac:dyDescent="0.3">
      <c r="A65" s="140"/>
      <c r="B65" s="17" t="s">
        <v>321</v>
      </c>
      <c r="C65" s="21">
        <v>24</v>
      </c>
      <c r="D65" s="21">
        <v>31</v>
      </c>
      <c r="E65" s="24">
        <v>55</v>
      </c>
    </row>
    <row r="66" spans="1:5" ht="15.75" thickBot="1" x14ac:dyDescent="0.3">
      <c r="A66" s="140"/>
      <c r="B66" s="17" t="s">
        <v>322</v>
      </c>
      <c r="C66" s="21">
        <v>88</v>
      </c>
      <c r="D66" s="21">
        <v>162</v>
      </c>
      <c r="E66" s="24">
        <v>250</v>
      </c>
    </row>
    <row r="67" spans="1:5" ht="15.75" thickBot="1" x14ac:dyDescent="0.3">
      <c r="A67" s="140"/>
      <c r="B67" s="17" t="s">
        <v>323</v>
      </c>
      <c r="C67" s="21">
        <v>26</v>
      </c>
      <c r="D67" s="21">
        <v>32</v>
      </c>
      <c r="E67" s="24">
        <v>58</v>
      </c>
    </row>
    <row r="68" spans="1:5" ht="15.75" thickBot="1" x14ac:dyDescent="0.3">
      <c r="A68" s="140"/>
      <c r="B68" s="17" t="s">
        <v>324</v>
      </c>
      <c r="C68" s="21">
        <v>21</v>
      </c>
      <c r="D68" s="21">
        <v>50</v>
      </c>
      <c r="E68" s="24">
        <v>71</v>
      </c>
    </row>
    <row r="69" spans="1:5" ht="15.75" thickBot="1" x14ac:dyDescent="0.3">
      <c r="A69" s="140"/>
      <c r="B69" s="17" t="s">
        <v>325</v>
      </c>
      <c r="C69" s="21">
        <v>77</v>
      </c>
      <c r="D69" s="21">
        <v>75</v>
      </c>
      <c r="E69" s="24">
        <v>152</v>
      </c>
    </row>
    <row r="70" spans="1:5" ht="15.75" thickBot="1" x14ac:dyDescent="0.3">
      <c r="A70" s="140"/>
      <c r="B70" s="45" t="s">
        <v>39</v>
      </c>
      <c r="C70" s="24">
        <v>244</v>
      </c>
      <c r="D70" s="24">
        <v>381</v>
      </c>
      <c r="E70" s="24">
        <v>625</v>
      </c>
    </row>
    <row r="71" spans="1:5" ht="15.75" thickBot="1" x14ac:dyDescent="0.3">
      <c r="A71" s="139" t="s">
        <v>139</v>
      </c>
      <c r="B71" s="17" t="s">
        <v>326</v>
      </c>
      <c r="C71" s="21">
        <v>35</v>
      </c>
      <c r="D71" s="21">
        <v>51</v>
      </c>
      <c r="E71" s="24">
        <v>86</v>
      </c>
    </row>
    <row r="72" spans="1:5" ht="15.75" thickBot="1" x14ac:dyDescent="0.3">
      <c r="A72" s="140"/>
      <c r="B72" s="17" t="s">
        <v>327</v>
      </c>
      <c r="C72" s="21">
        <v>43</v>
      </c>
      <c r="D72" s="21">
        <v>24</v>
      </c>
      <c r="E72" s="24">
        <v>67</v>
      </c>
    </row>
    <row r="73" spans="1:5" ht="15.75" thickBot="1" x14ac:dyDescent="0.3">
      <c r="A73" s="140"/>
      <c r="B73" s="45" t="s">
        <v>39</v>
      </c>
      <c r="C73" s="24">
        <v>78</v>
      </c>
      <c r="D73" s="24">
        <v>75</v>
      </c>
      <c r="E73" s="24">
        <v>153</v>
      </c>
    </row>
    <row r="74" spans="1:5" ht="15.75" thickBot="1" x14ac:dyDescent="0.3">
      <c r="A74" s="139" t="s">
        <v>102</v>
      </c>
      <c r="B74" s="17" t="s">
        <v>328</v>
      </c>
      <c r="C74" s="21">
        <v>117</v>
      </c>
      <c r="D74" s="21">
        <v>136</v>
      </c>
      <c r="E74" s="24">
        <v>253</v>
      </c>
    </row>
    <row r="75" spans="1:5" ht="15.75" thickBot="1" x14ac:dyDescent="0.3">
      <c r="A75" s="140"/>
      <c r="B75" s="17" t="s">
        <v>329</v>
      </c>
      <c r="C75" s="21">
        <v>587</v>
      </c>
      <c r="D75" s="21">
        <v>472</v>
      </c>
      <c r="E75" s="24">
        <v>1059</v>
      </c>
    </row>
    <row r="76" spans="1:5" ht="15.75" thickBot="1" x14ac:dyDescent="0.3">
      <c r="A76" s="140"/>
      <c r="B76" s="17" t="s">
        <v>330</v>
      </c>
      <c r="C76" s="21">
        <v>1951</v>
      </c>
      <c r="D76" s="21">
        <v>1325</v>
      </c>
      <c r="E76" s="24">
        <v>3276</v>
      </c>
    </row>
    <row r="77" spans="1:5" ht="15.75" thickBot="1" x14ac:dyDescent="0.3">
      <c r="A77" s="140"/>
      <c r="B77" s="45" t="s">
        <v>39</v>
      </c>
      <c r="C77" s="24">
        <v>2655</v>
      </c>
      <c r="D77" s="24">
        <v>1933</v>
      </c>
      <c r="E77" s="24">
        <v>4588</v>
      </c>
    </row>
    <row r="78" spans="1:5" ht="15.75" thickBot="1" x14ac:dyDescent="0.3">
      <c r="A78" s="139" t="s">
        <v>104</v>
      </c>
      <c r="B78" s="17" t="s">
        <v>331</v>
      </c>
      <c r="C78" s="21">
        <v>20</v>
      </c>
      <c r="D78" s="21">
        <v>12</v>
      </c>
      <c r="E78" s="24">
        <v>32</v>
      </c>
    </row>
    <row r="79" spans="1:5" ht="15.75" thickBot="1" x14ac:dyDescent="0.3">
      <c r="A79" s="140"/>
      <c r="B79" s="17" t="s">
        <v>332</v>
      </c>
      <c r="C79" s="21">
        <v>399</v>
      </c>
      <c r="D79" s="21">
        <v>145</v>
      </c>
      <c r="E79" s="24">
        <v>544</v>
      </c>
    </row>
    <row r="80" spans="1:5" ht="15.75" thickBot="1" x14ac:dyDescent="0.3">
      <c r="A80" s="140"/>
      <c r="B80" s="17" t="s">
        <v>333</v>
      </c>
      <c r="C80" s="21">
        <v>4160</v>
      </c>
      <c r="D80" s="21">
        <v>533</v>
      </c>
      <c r="E80" s="24">
        <v>4693</v>
      </c>
    </row>
    <row r="81" spans="1:5" ht="30.75" thickBot="1" x14ac:dyDescent="0.3">
      <c r="A81" s="140"/>
      <c r="B81" s="17" t="s">
        <v>334</v>
      </c>
      <c r="C81" s="21">
        <v>78</v>
      </c>
      <c r="D81" s="21">
        <v>24</v>
      </c>
      <c r="E81" s="24">
        <v>102</v>
      </c>
    </row>
    <row r="82" spans="1:5" ht="15.75" thickBot="1" x14ac:dyDescent="0.3">
      <c r="A82" s="140"/>
      <c r="B82" s="45" t="s">
        <v>39</v>
      </c>
      <c r="C82" s="24">
        <v>4657</v>
      </c>
      <c r="D82" s="24">
        <v>714</v>
      </c>
      <c r="E82" s="24">
        <v>5371</v>
      </c>
    </row>
    <row r="83" spans="1:5" ht="15.75" thickBot="1" x14ac:dyDescent="0.3">
      <c r="A83" s="139" t="s">
        <v>163</v>
      </c>
      <c r="B83" s="17" t="s">
        <v>335</v>
      </c>
      <c r="C83" s="21">
        <v>97</v>
      </c>
      <c r="D83" s="21">
        <v>144</v>
      </c>
      <c r="E83" s="24">
        <v>241</v>
      </c>
    </row>
    <row r="84" spans="1:5" ht="15.75" thickBot="1" x14ac:dyDescent="0.3">
      <c r="A84" s="140"/>
      <c r="B84" s="17" t="s">
        <v>461</v>
      </c>
      <c r="C84" s="21">
        <v>87</v>
      </c>
      <c r="D84" s="21">
        <v>75</v>
      </c>
      <c r="E84" s="24">
        <v>162</v>
      </c>
    </row>
    <row r="85" spans="1:5" ht="15.75" thickBot="1" x14ac:dyDescent="0.3">
      <c r="A85" s="140"/>
      <c r="B85" s="17" t="s">
        <v>336</v>
      </c>
      <c r="C85" s="21">
        <v>456</v>
      </c>
      <c r="D85" s="21">
        <v>338</v>
      </c>
      <c r="E85" s="24">
        <v>794</v>
      </c>
    </row>
    <row r="86" spans="1:5" ht="15.75" thickBot="1" x14ac:dyDescent="0.3">
      <c r="A86" s="140"/>
      <c r="B86" s="45" t="s">
        <v>39</v>
      </c>
      <c r="C86" s="24">
        <v>640</v>
      </c>
      <c r="D86" s="24">
        <v>557</v>
      </c>
      <c r="E86" s="24">
        <v>1197</v>
      </c>
    </row>
    <row r="87" spans="1:5" ht="15.75" thickBot="1" x14ac:dyDescent="0.3">
      <c r="A87" s="139" t="s">
        <v>114</v>
      </c>
      <c r="B87" s="17" t="s">
        <v>630</v>
      </c>
      <c r="C87" s="21">
        <v>25</v>
      </c>
      <c r="D87" s="21">
        <v>3</v>
      </c>
      <c r="E87" s="24">
        <v>28</v>
      </c>
    </row>
    <row r="88" spans="1:5" ht="15.75" thickBot="1" x14ac:dyDescent="0.3">
      <c r="A88" s="140"/>
      <c r="B88" s="17" t="s">
        <v>337</v>
      </c>
      <c r="C88" s="21">
        <v>120</v>
      </c>
      <c r="D88" s="21">
        <v>33</v>
      </c>
      <c r="E88" s="24">
        <v>153</v>
      </c>
    </row>
    <row r="89" spans="1:5" ht="15.75" thickBot="1" x14ac:dyDescent="0.3">
      <c r="A89" s="140"/>
      <c r="B89" s="17" t="s">
        <v>284</v>
      </c>
      <c r="C89" s="21">
        <v>12</v>
      </c>
      <c r="D89" s="21">
        <v>1</v>
      </c>
      <c r="E89" s="24">
        <v>13</v>
      </c>
    </row>
    <row r="90" spans="1:5" ht="15.75" thickBot="1" x14ac:dyDescent="0.3">
      <c r="A90" s="140"/>
      <c r="B90" s="17" t="s">
        <v>338</v>
      </c>
      <c r="C90" s="21">
        <v>162</v>
      </c>
      <c r="D90" s="21">
        <v>21</v>
      </c>
      <c r="E90" s="24">
        <v>183</v>
      </c>
    </row>
    <row r="91" spans="1:5" ht="15.75" thickBot="1" x14ac:dyDescent="0.3">
      <c r="A91" s="140"/>
      <c r="B91" s="45" t="s">
        <v>39</v>
      </c>
      <c r="C91" s="24">
        <v>319</v>
      </c>
      <c r="D91" s="24">
        <v>58</v>
      </c>
      <c r="E91" s="24">
        <v>377</v>
      </c>
    </row>
    <row r="92" spans="1:5" ht="15.75" thickBot="1" x14ac:dyDescent="0.3">
      <c r="A92" s="139" t="s">
        <v>140</v>
      </c>
      <c r="B92" s="17" t="s">
        <v>339</v>
      </c>
      <c r="C92" s="21">
        <v>303</v>
      </c>
      <c r="D92" s="21">
        <v>974</v>
      </c>
      <c r="E92" s="24">
        <v>1277</v>
      </c>
    </row>
    <row r="93" spans="1:5" ht="15.75" thickBot="1" x14ac:dyDescent="0.3">
      <c r="A93" s="140"/>
      <c r="B93" s="17" t="s">
        <v>340</v>
      </c>
      <c r="C93" s="21">
        <v>378</v>
      </c>
      <c r="D93" s="21">
        <v>263</v>
      </c>
      <c r="E93" s="24">
        <v>641</v>
      </c>
    </row>
    <row r="94" spans="1:5" ht="15.75" thickBot="1" x14ac:dyDescent="0.3">
      <c r="A94" s="140"/>
      <c r="B94" s="17" t="s">
        <v>341</v>
      </c>
      <c r="C94" s="21">
        <v>331</v>
      </c>
      <c r="D94" s="21">
        <v>431</v>
      </c>
      <c r="E94" s="24">
        <v>762</v>
      </c>
    </row>
    <row r="95" spans="1:5" ht="15.75" thickBot="1" x14ac:dyDescent="0.3">
      <c r="A95" s="140"/>
      <c r="B95" s="17" t="s">
        <v>342</v>
      </c>
      <c r="C95" s="21">
        <v>233</v>
      </c>
      <c r="D95" s="21">
        <v>513</v>
      </c>
      <c r="E95" s="24">
        <v>746</v>
      </c>
    </row>
    <row r="96" spans="1:5" ht="15.75" thickBot="1" x14ac:dyDescent="0.3">
      <c r="A96" s="140"/>
      <c r="B96" s="17" t="s">
        <v>669</v>
      </c>
      <c r="C96" s="21">
        <v>27</v>
      </c>
      <c r="D96" s="21">
        <v>60</v>
      </c>
      <c r="E96" s="24">
        <v>87</v>
      </c>
    </row>
    <row r="97" spans="1:5" ht="15.75" thickBot="1" x14ac:dyDescent="0.3">
      <c r="A97" s="140"/>
      <c r="B97" s="17" t="s">
        <v>343</v>
      </c>
      <c r="C97" s="21">
        <v>119</v>
      </c>
      <c r="D97" s="21">
        <v>407</v>
      </c>
      <c r="E97" s="24">
        <v>526</v>
      </c>
    </row>
    <row r="98" spans="1:5" ht="15.75" thickBot="1" x14ac:dyDescent="0.3">
      <c r="A98" s="140"/>
      <c r="B98" s="45" t="s">
        <v>39</v>
      </c>
      <c r="C98" s="24">
        <v>1391</v>
      </c>
      <c r="D98" s="24">
        <v>2648</v>
      </c>
      <c r="E98" s="24">
        <v>4039</v>
      </c>
    </row>
    <row r="99" spans="1:5" ht="15.75" thickBot="1" x14ac:dyDescent="0.3">
      <c r="A99" s="139" t="s">
        <v>143</v>
      </c>
      <c r="B99" s="17" t="s">
        <v>344</v>
      </c>
      <c r="C99" s="21">
        <v>201</v>
      </c>
      <c r="D99" s="21">
        <v>133</v>
      </c>
      <c r="E99" s="24">
        <v>334</v>
      </c>
    </row>
    <row r="100" spans="1:5" ht="15.75" thickBot="1" x14ac:dyDescent="0.3">
      <c r="A100" s="140"/>
      <c r="B100" s="45" t="s">
        <v>39</v>
      </c>
      <c r="C100" s="24">
        <v>201</v>
      </c>
      <c r="D100" s="24">
        <v>133</v>
      </c>
      <c r="E100" s="24">
        <v>334</v>
      </c>
    </row>
    <row r="101" spans="1:5" ht="15.75" thickBot="1" x14ac:dyDescent="0.3">
      <c r="A101" s="139" t="s">
        <v>144</v>
      </c>
      <c r="B101" s="17" t="s">
        <v>345</v>
      </c>
      <c r="C101" s="21">
        <v>23</v>
      </c>
      <c r="D101" s="21">
        <v>118</v>
      </c>
      <c r="E101" s="24">
        <v>141</v>
      </c>
    </row>
    <row r="102" spans="1:5" ht="15.75" thickBot="1" x14ac:dyDescent="0.3">
      <c r="A102" s="140"/>
      <c r="B102" s="17" t="s">
        <v>346</v>
      </c>
      <c r="C102" s="21">
        <v>10</v>
      </c>
      <c r="D102" s="21">
        <v>70</v>
      </c>
      <c r="E102" s="24">
        <v>80</v>
      </c>
    </row>
    <row r="103" spans="1:5" ht="15.75" thickBot="1" x14ac:dyDescent="0.3">
      <c r="A103" s="140"/>
      <c r="B103" s="17" t="s">
        <v>347</v>
      </c>
      <c r="C103" s="21">
        <v>47</v>
      </c>
      <c r="D103" s="21">
        <v>726</v>
      </c>
      <c r="E103" s="24">
        <v>773</v>
      </c>
    </row>
    <row r="104" spans="1:5" ht="15.75" thickBot="1" x14ac:dyDescent="0.3">
      <c r="A104" s="140"/>
      <c r="B104" s="17" t="s">
        <v>348</v>
      </c>
      <c r="C104" s="21">
        <v>977</v>
      </c>
      <c r="D104" s="21">
        <v>4184</v>
      </c>
      <c r="E104" s="24">
        <v>5161</v>
      </c>
    </row>
    <row r="105" spans="1:5" ht="15.75" thickBot="1" x14ac:dyDescent="0.3">
      <c r="A105" s="140"/>
      <c r="B105" s="45" t="s">
        <v>39</v>
      </c>
      <c r="C105" s="24">
        <v>1057</v>
      </c>
      <c r="D105" s="24">
        <v>5098</v>
      </c>
      <c r="E105" s="24">
        <v>6155</v>
      </c>
    </row>
    <row r="106" spans="1:5" ht="15.75" thickBot="1" x14ac:dyDescent="0.3">
      <c r="A106" s="139" t="s">
        <v>145</v>
      </c>
      <c r="B106" s="17" t="s">
        <v>349</v>
      </c>
      <c r="C106" s="21">
        <v>541</v>
      </c>
      <c r="D106" s="21">
        <v>1936</v>
      </c>
      <c r="E106" s="24">
        <v>2477</v>
      </c>
    </row>
    <row r="107" spans="1:5" ht="15.75" thickBot="1" x14ac:dyDescent="0.3">
      <c r="A107" s="140"/>
      <c r="B107" s="17" t="s">
        <v>350</v>
      </c>
      <c r="C107" s="21">
        <v>1971</v>
      </c>
      <c r="D107" s="21">
        <v>4204</v>
      </c>
      <c r="E107" s="24">
        <v>6175</v>
      </c>
    </row>
    <row r="108" spans="1:5" ht="15.75" thickBot="1" x14ac:dyDescent="0.3">
      <c r="A108" s="140"/>
      <c r="B108" s="45" t="s">
        <v>39</v>
      </c>
      <c r="C108" s="24">
        <v>2512</v>
      </c>
      <c r="D108" s="24">
        <v>6140</v>
      </c>
      <c r="E108" s="24">
        <v>8652</v>
      </c>
    </row>
    <row r="109" spans="1:5" ht="15.75" thickBot="1" x14ac:dyDescent="0.3">
      <c r="A109" s="139" t="s">
        <v>146</v>
      </c>
      <c r="B109" s="17" t="s">
        <v>351</v>
      </c>
      <c r="C109" s="21">
        <v>9</v>
      </c>
      <c r="D109" s="21">
        <v>338</v>
      </c>
      <c r="E109" s="24">
        <v>347</v>
      </c>
    </row>
    <row r="110" spans="1:5" ht="15.75" thickBot="1" x14ac:dyDescent="0.3">
      <c r="A110" s="140"/>
      <c r="B110" s="17" t="s">
        <v>352</v>
      </c>
      <c r="C110" s="21">
        <v>37</v>
      </c>
      <c r="D110" s="21">
        <v>59</v>
      </c>
      <c r="E110" s="24">
        <v>96</v>
      </c>
    </row>
    <row r="111" spans="1:5" ht="15.75" thickBot="1" x14ac:dyDescent="0.3">
      <c r="A111" s="140"/>
      <c r="B111" s="45" t="s">
        <v>39</v>
      </c>
      <c r="C111" s="24">
        <v>46</v>
      </c>
      <c r="D111" s="24">
        <v>397</v>
      </c>
      <c r="E111" s="24">
        <v>443</v>
      </c>
    </row>
    <row r="112" spans="1:5" ht="15.75" thickBot="1" x14ac:dyDescent="0.3">
      <c r="A112" s="139" t="s">
        <v>147</v>
      </c>
      <c r="B112" s="17" t="s">
        <v>498</v>
      </c>
      <c r="C112" s="21">
        <v>29</v>
      </c>
      <c r="D112" s="21">
        <v>47</v>
      </c>
      <c r="E112" s="24">
        <v>76</v>
      </c>
    </row>
    <row r="113" spans="1:5" ht="15.75" thickBot="1" x14ac:dyDescent="0.3">
      <c r="A113" s="140"/>
      <c r="B113" s="17" t="s">
        <v>353</v>
      </c>
      <c r="C113" s="21">
        <v>361</v>
      </c>
      <c r="D113" s="21">
        <v>1240</v>
      </c>
      <c r="E113" s="24">
        <v>1601</v>
      </c>
    </row>
    <row r="114" spans="1:5" ht="45.75" thickBot="1" x14ac:dyDescent="0.3">
      <c r="A114" s="140"/>
      <c r="B114" s="17" t="s">
        <v>668</v>
      </c>
      <c r="C114" s="21">
        <v>14</v>
      </c>
      <c r="D114" s="21">
        <v>30</v>
      </c>
      <c r="E114" s="24">
        <v>44</v>
      </c>
    </row>
    <row r="115" spans="1:5" ht="15.75" thickBot="1" x14ac:dyDescent="0.3">
      <c r="A115" s="140"/>
      <c r="B115" s="45" t="s">
        <v>39</v>
      </c>
      <c r="C115" s="24">
        <v>404</v>
      </c>
      <c r="D115" s="24">
        <v>1317</v>
      </c>
      <c r="E115" s="24">
        <v>1721</v>
      </c>
    </row>
    <row r="116" spans="1:5" ht="15.75" thickBot="1" x14ac:dyDescent="0.3">
      <c r="A116" s="139" t="s">
        <v>149</v>
      </c>
      <c r="B116" s="17" t="s">
        <v>354</v>
      </c>
      <c r="C116" s="21">
        <v>156</v>
      </c>
      <c r="D116" s="21">
        <v>418</v>
      </c>
      <c r="E116" s="24">
        <v>574</v>
      </c>
    </row>
    <row r="117" spans="1:5" ht="15.75" thickBot="1" x14ac:dyDescent="0.3">
      <c r="A117" s="140"/>
      <c r="B117" s="45" t="s">
        <v>39</v>
      </c>
      <c r="C117" s="24">
        <v>156</v>
      </c>
      <c r="D117" s="24">
        <v>418</v>
      </c>
      <c r="E117" s="24">
        <v>574</v>
      </c>
    </row>
    <row r="118" spans="1:5" ht="15.75" thickBot="1" x14ac:dyDescent="0.3">
      <c r="A118" s="139" t="s">
        <v>150</v>
      </c>
      <c r="B118" s="17" t="s">
        <v>355</v>
      </c>
      <c r="C118" s="21">
        <v>978</v>
      </c>
      <c r="D118" s="21">
        <v>1001</v>
      </c>
      <c r="E118" s="24">
        <v>1979</v>
      </c>
    </row>
    <row r="119" spans="1:5" ht="15.75" thickBot="1" x14ac:dyDescent="0.3">
      <c r="A119" s="140"/>
      <c r="B119" s="45" t="s">
        <v>39</v>
      </c>
      <c r="C119" s="24">
        <v>978</v>
      </c>
      <c r="D119" s="24">
        <v>1001</v>
      </c>
      <c r="E119" s="24">
        <v>1979</v>
      </c>
    </row>
    <row r="120" spans="1:5" ht="30.75" thickBot="1" x14ac:dyDescent="0.3">
      <c r="A120" s="139" t="s">
        <v>154</v>
      </c>
      <c r="B120" s="17" t="s">
        <v>356</v>
      </c>
      <c r="C120" s="21">
        <v>274</v>
      </c>
      <c r="D120" s="21">
        <v>879</v>
      </c>
      <c r="E120" s="24">
        <v>1153</v>
      </c>
    </row>
    <row r="121" spans="1:5" ht="15.75" thickBot="1" x14ac:dyDescent="0.3">
      <c r="A121" s="140"/>
      <c r="B121" s="45" t="s">
        <v>39</v>
      </c>
      <c r="C121" s="24">
        <v>274</v>
      </c>
      <c r="D121" s="24">
        <v>879</v>
      </c>
      <c r="E121" s="24">
        <v>1153</v>
      </c>
    </row>
    <row r="122" spans="1:5" ht="15.75" thickBot="1" x14ac:dyDescent="0.3">
      <c r="A122" s="139" t="s">
        <v>155</v>
      </c>
      <c r="B122" s="17" t="s">
        <v>357</v>
      </c>
      <c r="C122" s="21">
        <v>2168</v>
      </c>
      <c r="D122" s="21">
        <v>479</v>
      </c>
      <c r="E122" s="24">
        <v>2647</v>
      </c>
    </row>
    <row r="123" spans="1:5" ht="15.75" thickBot="1" x14ac:dyDescent="0.3">
      <c r="A123" s="140"/>
      <c r="B123" s="17" t="s">
        <v>358</v>
      </c>
      <c r="C123" s="21">
        <v>364</v>
      </c>
      <c r="D123" s="21">
        <v>417</v>
      </c>
      <c r="E123" s="24">
        <v>781</v>
      </c>
    </row>
    <row r="124" spans="1:5" ht="15.75" thickBot="1" x14ac:dyDescent="0.3">
      <c r="A124" s="140"/>
      <c r="B124" s="45" t="s">
        <v>39</v>
      </c>
      <c r="C124" s="24">
        <v>2532</v>
      </c>
      <c r="D124" s="24">
        <v>896</v>
      </c>
      <c r="E124" s="24">
        <v>3428</v>
      </c>
    </row>
    <row r="125" spans="1:5" ht="15.75" thickBot="1" x14ac:dyDescent="0.3">
      <c r="A125" s="139" t="s">
        <v>156</v>
      </c>
      <c r="B125" s="17" t="s">
        <v>362</v>
      </c>
      <c r="C125" s="21">
        <v>33</v>
      </c>
      <c r="D125" s="21">
        <v>10</v>
      </c>
      <c r="E125" s="24">
        <v>43</v>
      </c>
    </row>
    <row r="126" spans="1:5" ht="15.75" thickBot="1" x14ac:dyDescent="0.3">
      <c r="A126" s="140"/>
      <c r="B126" s="45" t="s">
        <v>39</v>
      </c>
      <c r="C126" s="24">
        <v>33</v>
      </c>
      <c r="D126" s="24">
        <v>10</v>
      </c>
      <c r="E126" s="24">
        <v>43</v>
      </c>
    </row>
    <row r="127" spans="1:5" ht="15.75" thickBot="1" x14ac:dyDescent="0.3">
      <c r="A127" s="139" t="s">
        <v>157</v>
      </c>
      <c r="B127" s="17" t="s">
        <v>667</v>
      </c>
      <c r="C127" s="21">
        <v>25</v>
      </c>
      <c r="D127" s="21">
        <v>11</v>
      </c>
      <c r="E127" s="24">
        <v>36</v>
      </c>
    </row>
    <row r="128" spans="1:5" ht="15.75" thickBot="1" x14ac:dyDescent="0.3">
      <c r="A128" s="140"/>
      <c r="B128" s="17" t="s">
        <v>363</v>
      </c>
      <c r="C128" s="21">
        <v>324</v>
      </c>
      <c r="D128" s="21">
        <v>398</v>
      </c>
      <c r="E128" s="24">
        <v>722</v>
      </c>
    </row>
    <row r="129" spans="1:5" ht="15.75" thickBot="1" x14ac:dyDescent="0.3">
      <c r="A129" s="140"/>
      <c r="B129" s="17" t="s">
        <v>364</v>
      </c>
      <c r="C129" s="21">
        <v>545</v>
      </c>
      <c r="D129" s="21">
        <v>550</v>
      </c>
      <c r="E129" s="24">
        <v>1095</v>
      </c>
    </row>
    <row r="130" spans="1:5" ht="15.75" thickBot="1" x14ac:dyDescent="0.3">
      <c r="A130" s="140"/>
      <c r="B130" s="17" t="s">
        <v>214</v>
      </c>
      <c r="C130" s="21">
        <v>320</v>
      </c>
      <c r="D130" s="21">
        <v>195</v>
      </c>
      <c r="E130" s="24">
        <v>515</v>
      </c>
    </row>
    <row r="131" spans="1:5" ht="15.75" thickBot="1" x14ac:dyDescent="0.3">
      <c r="A131" s="140"/>
      <c r="B131" s="17" t="s">
        <v>365</v>
      </c>
      <c r="C131" s="21">
        <v>178</v>
      </c>
      <c r="D131" s="21">
        <v>28</v>
      </c>
      <c r="E131" s="24">
        <v>206</v>
      </c>
    </row>
    <row r="132" spans="1:5" ht="15.75" thickBot="1" x14ac:dyDescent="0.3">
      <c r="A132" s="140"/>
      <c r="B132" s="17" t="s">
        <v>366</v>
      </c>
      <c r="C132" s="21">
        <v>348</v>
      </c>
      <c r="D132" s="21">
        <v>86</v>
      </c>
      <c r="E132" s="24">
        <v>434</v>
      </c>
    </row>
    <row r="133" spans="1:5" ht="15.75" thickBot="1" x14ac:dyDescent="0.3">
      <c r="A133" s="140"/>
      <c r="B133" s="17" t="s">
        <v>367</v>
      </c>
      <c r="C133" s="21">
        <v>219</v>
      </c>
      <c r="D133" s="21">
        <v>71</v>
      </c>
      <c r="E133" s="24">
        <v>290</v>
      </c>
    </row>
    <row r="134" spans="1:5" ht="15.75" thickBot="1" x14ac:dyDescent="0.3">
      <c r="A134" s="140"/>
      <c r="B134" s="17" t="s">
        <v>368</v>
      </c>
      <c r="C134" s="21">
        <v>112</v>
      </c>
      <c r="D134" s="21">
        <v>74</v>
      </c>
      <c r="E134" s="24">
        <v>186</v>
      </c>
    </row>
    <row r="135" spans="1:5" ht="15.75" thickBot="1" x14ac:dyDescent="0.3">
      <c r="A135" s="140"/>
      <c r="B135" s="17" t="s">
        <v>369</v>
      </c>
      <c r="C135" s="21">
        <v>65</v>
      </c>
      <c r="D135" s="21">
        <v>22</v>
      </c>
      <c r="E135" s="24">
        <v>87</v>
      </c>
    </row>
    <row r="136" spans="1:5" ht="15.75" thickBot="1" x14ac:dyDescent="0.3">
      <c r="A136" s="140"/>
      <c r="B136" s="17" t="s">
        <v>370</v>
      </c>
      <c r="C136" s="21">
        <v>83</v>
      </c>
      <c r="D136" s="21">
        <v>40</v>
      </c>
      <c r="E136" s="24">
        <v>123</v>
      </c>
    </row>
    <row r="137" spans="1:5" ht="15.75" thickBot="1" x14ac:dyDescent="0.3">
      <c r="A137" s="140"/>
      <c r="B137" s="17" t="s">
        <v>187</v>
      </c>
      <c r="C137" s="21">
        <v>870</v>
      </c>
      <c r="D137" s="21">
        <v>92</v>
      </c>
      <c r="E137" s="24">
        <v>962</v>
      </c>
    </row>
    <row r="138" spans="1:5" ht="15.75" thickBot="1" x14ac:dyDescent="0.3">
      <c r="A138" s="140"/>
      <c r="B138" s="17" t="s">
        <v>371</v>
      </c>
      <c r="C138" s="21">
        <v>306</v>
      </c>
      <c r="D138" s="21">
        <v>156</v>
      </c>
      <c r="E138" s="24">
        <v>462</v>
      </c>
    </row>
    <row r="139" spans="1:5" ht="15.75" thickBot="1" x14ac:dyDescent="0.3">
      <c r="A139" s="140"/>
      <c r="B139" s="17" t="s">
        <v>372</v>
      </c>
      <c r="C139" s="21">
        <v>30</v>
      </c>
      <c r="D139" s="21">
        <v>9</v>
      </c>
      <c r="E139" s="24">
        <v>39</v>
      </c>
    </row>
    <row r="140" spans="1:5" ht="15.75" thickBot="1" x14ac:dyDescent="0.3">
      <c r="A140" s="141"/>
      <c r="B140" s="45" t="s">
        <v>39</v>
      </c>
      <c r="C140" s="24">
        <v>3425</v>
      </c>
      <c r="D140" s="24">
        <v>1732</v>
      </c>
      <c r="E140" s="24">
        <v>5157</v>
      </c>
    </row>
    <row r="141" spans="1:5" ht="15.75" thickBot="1" x14ac:dyDescent="0.3">
      <c r="A141" s="139" t="s">
        <v>158</v>
      </c>
      <c r="B141" s="17" t="s">
        <v>373</v>
      </c>
      <c r="C141" s="21">
        <v>28</v>
      </c>
      <c r="D141" s="21">
        <v>46</v>
      </c>
      <c r="E141" s="24">
        <v>74</v>
      </c>
    </row>
    <row r="142" spans="1:5" ht="15.75" thickBot="1" x14ac:dyDescent="0.3">
      <c r="A142" s="140"/>
      <c r="B142" s="17" t="s">
        <v>374</v>
      </c>
      <c r="C142" s="21">
        <v>93</v>
      </c>
      <c r="D142" s="21">
        <v>76</v>
      </c>
      <c r="E142" s="24">
        <v>169</v>
      </c>
    </row>
    <row r="143" spans="1:5" ht="15.75" thickBot="1" x14ac:dyDescent="0.3">
      <c r="A143" s="140"/>
      <c r="B143" s="17" t="s">
        <v>375</v>
      </c>
      <c r="C143" s="21">
        <v>350</v>
      </c>
      <c r="D143" s="21">
        <v>247</v>
      </c>
      <c r="E143" s="24">
        <v>597</v>
      </c>
    </row>
    <row r="144" spans="1:5" ht="15.75" thickBot="1" x14ac:dyDescent="0.3">
      <c r="A144" s="140"/>
      <c r="B144" s="17" t="s">
        <v>376</v>
      </c>
      <c r="C144" s="21">
        <v>40</v>
      </c>
      <c r="D144" s="21">
        <v>50</v>
      </c>
      <c r="E144" s="24">
        <v>90</v>
      </c>
    </row>
    <row r="145" spans="1:5" ht="15.75" thickBot="1" x14ac:dyDescent="0.3">
      <c r="A145" s="140"/>
      <c r="B145" s="45" t="s">
        <v>39</v>
      </c>
      <c r="C145" s="24">
        <v>511</v>
      </c>
      <c r="D145" s="24">
        <v>419</v>
      </c>
      <c r="E145" s="24">
        <v>930</v>
      </c>
    </row>
    <row r="146" spans="1:5" ht="15.75" thickBot="1" x14ac:dyDescent="0.3">
      <c r="A146" s="95" t="s">
        <v>39</v>
      </c>
      <c r="B146" s="95"/>
      <c r="C146" s="25">
        <v>35898</v>
      </c>
      <c r="D146" s="25">
        <v>43403</v>
      </c>
      <c r="E146" s="25">
        <v>79301</v>
      </c>
    </row>
    <row r="147" spans="1:5" x14ac:dyDescent="0.25">
      <c r="A147"/>
      <c r="B147"/>
      <c r="C147"/>
      <c r="D147"/>
      <c r="E147"/>
    </row>
    <row r="148" spans="1:5" x14ac:dyDescent="0.25">
      <c r="A148"/>
      <c r="B148"/>
      <c r="C148"/>
      <c r="D148"/>
      <c r="E148"/>
    </row>
    <row r="149" spans="1:5" x14ac:dyDescent="0.25">
      <c r="A149" s="82" t="s">
        <v>44</v>
      </c>
      <c r="B149"/>
      <c r="C149"/>
      <c r="D149"/>
      <c r="E149"/>
    </row>
    <row r="150" spans="1:5" ht="15.75" thickBot="1" x14ac:dyDescent="0.3">
      <c r="A150"/>
      <c r="B150"/>
      <c r="C150"/>
      <c r="D150"/>
      <c r="E150"/>
    </row>
    <row r="151" spans="1:5" ht="15.75" thickBot="1" x14ac:dyDescent="0.3">
      <c r="A151"/>
      <c r="B151"/>
      <c r="C151" s="27" t="s">
        <v>33</v>
      </c>
      <c r="D151" s="27" t="s">
        <v>34</v>
      </c>
      <c r="E151" s="15" t="s">
        <v>39</v>
      </c>
    </row>
    <row r="152" spans="1:5" ht="15.75" thickBot="1" x14ac:dyDescent="0.3">
      <c r="A152" s="139" t="s">
        <v>116</v>
      </c>
      <c r="B152" s="17" t="s">
        <v>291</v>
      </c>
      <c r="C152" s="21">
        <v>54</v>
      </c>
      <c r="D152" s="21">
        <v>46</v>
      </c>
      <c r="E152" s="24">
        <v>100</v>
      </c>
    </row>
    <row r="153" spans="1:5" ht="15.75" thickBot="1" x14ac:dyDescent="0.3">
      <c r="A153" s="140"/>
      <c r="B153" s="17" t="s">
        <v>292</v>
      </c>
      <c r="C153" s="21">
        <v>34</v>
      </c>
      <c r="D153" s="21">
        <v>120</v>
      </c>
      <c r="E153" s="24">
        <v>154</v>
      </c>
    </row>
    <row r="154" spans="1:5" ht="15.75" thickBot="1" x14ac:dyDescent="0.3">
      <c r="A154" s="140"/>
      <c r="B154" s="17" t="s">
        <v>293</v>
      </c>
      <c r="C154" s="21">
        <v>10</v>
      </c>
      <c r="D154" s="21">
        <v>43</v>
      </c>
      <c r="E154" s="24">
        <v>53</v>
      </c>
    </row>
    <row r="155" spans="1:5" ht="15.75" thickBot="1" x14ac:dyDescent="0.3">
      <c r="A155" s="140"/>
      <c r="B155" s="17" t="s">
        <v>294</v>
      </c>
      <c r="C155" s="21">
        <v>11</v>
      </c>
      <c r="D155" s="21">
        <v>12</v>
      </c>
      <c r="E155" s="24">
        <v>23</v>
      </c>
    </row>
    <row r="156" spans="1:5" ht="15.75" thickBot="1" x14ac:dyDescent="0.3">
      <c r="A156" s="140"/>
      <c r="B156" s="45" t="s">
        <v>39</v>
      </c>
      <c r="C156" s="24">
        <v>109</v>
      </c>
      <c r="D156" s="24">
        <v>221</v>
      </c>
      <c r="E156" s="24">
        <v>330</v>
      </c>
    </row>
    <row r="157" spans="1:5" ht="15.75" customHeight="1" thickBot="1" x14ac:dyDescent="0.3">
      <c r="A157" s="139" t="s">
        <v>377</v>
      </c>
      <c r="B157" s="17" t="s">
        <v>378</v>
      </c>
      <c r="C157" s="21">
        <v>48</v>
      </c>
      <c r="D157" s="21">
        <v>73</v>
      </c>
      <c r="E157" s="24">
        <v>121</v>
      </c>
    </row>
    <row r="158" spans="1:5" ht="15.75" thickBot="1" x14ac:dyDescent="0.3">
      <c r="A158" s="140"/>
      <c r="B158" s="45" t="s">
        <v>39</v>
      </c>
      <c r="C158" s="24">
        <v>48</v>
      </c>
      <c r="D158" s="24">
        <v>73</v>
      </c>
      <c r="E158" s="24">
        <v>121</v>
      </c>
    </row>
    <row r="159" spans="1:5" ht="15.75" thickBot="1" x14ac:dyDescent="0.3">
      <c r="A159" s="139" t="s">
        <v>117</v>
      </c>
      <c r="B159" s="17" t="s">
        <v>379</v>
      </c>
      <c r="C159" s="21">
        <v>81</v>
      </c>
      <c r="D159" s="21">
        <v>67</v>
      </c>
      <c r="E159" s="24">
        <v>148</v>
      </c>
    </row>
    <row r="160" spans="1:5" ht="15.75" thickBot="1" x14ac:dyDescent="0.3">
      <c r="A160" s="140"/>
      <c r="B160" s="45" t="s">
        <v>39</v>
      </c>
      <c r="C160" s="24">
        <v>81</v>
      </c>
      <c r="D160" s="24">
        <v>67</v>
      </c>
      <c r="E160" s="24">
        <v>148</v>
      </c>
    </row>
    <row r="161" spans="1:5" ht="15.75" thickBot="1" x14ac:dyDescent="0.3">
      <c r="A161" s="139" t="s">
        <v>118</v>
      </c>
      <c r="B161" s="17" t="s">
        <v>380</v>
      </c>
      <c r="C161" s="21">
        <v>13</v>
      </c>
      <c r="D161" s="21">
        <v>53</v>
      </c>
      <c r="E161" s="24">
        <v>66</v>
      </c>
    </row>
    <row r="162" spans="1:5" ht="15.75" thickBot="1" x14ac:dyDescent="0.3">
      <c r="A162" s="140"/>
      <c r="B162" s="17" t="s">
        <v>381</v>
      </c>
      <c r="C162" s="21">
        <v>30</v>
      </c>
      <c r="D162" s="21">
        <v>82</v>
      </c>
      <c r="E162" s="24">
        <v>112</v>
      </c>
    </row>
    <row r="163" spans="1:5" ht="15.75" thickBot="1" x14ac:dyDescent="0.3">
      <c r="A163" s="140"/>
      <c r="B163" s="45" t="s">
        <v>39</v>
      </c>
      <c r="C163" s="24">
        <v>43</v>
      </c>
      <c r="D163" s="24">
        <v>135</v>
      </c>
      <c r="E163" s="24">
        <v>178</v>
      </c>
    </row>
    <row r="164" spans="1:5" ht="15.75" thickBot="1" x14ac:dyDescent="0.3">
      <c r="A164" s="139" t="s">
        <v>109</v>
      </c>
      <c r="B164" s="17" t="s">
        <v>382</v>
      </c>
      <c r="C164" s="21">
        <v>98</v>
      </c>
      <c r="D164" s="21">
        <v>163</v>
      </c>
      <c r="E164" s="24">
        <v>261</v>
      </c>
    </row>
    <row r="165" spans="1:5" ht="15.75" thickBot="1" x14ac:dyDescent="0.3">
      <c r="A165" s="140"/>
      <c r="B165" s="17" t="s">
        <v>295</v>
      </c>
      <c r="C165" s="21">
        <v>320</v>
      </c>
      <c r="D165" s="21">
        <v>402</v>
      </c>
      <c r="E165" s="24">
        <v>722</v>
      </c>
    </row>
    <row r="166" spans="1:5" ht="15.75" thickBot="1" x14ac:dyDescent="0.3">
      <c r="A166" s="140"/>
      <c r="B166" s="17" t="s">
        <v>296</v>
      </c>
      <c r="C166" s="21">
        <v>43</v>
      </c>
      <c r="D166" s="21">
        <v>222</v>
      </c>
      <c r="E166" s="24">
        <v>265</v>
      </c>
    </row>
    <row r="167" spans="1:5" ht="15.75" thickBot="1" x14ac:dyDescent="0.3">
      <c r="A167" s="140"/>
      <c r="B167" s="17" t="s">
        <v>383</v>
      </c>
      <c r="C167" s="21">
        <v>4</v>
      </c>
      <c r="D167" s="21">
        <v>18</v>
      </c>
      <c r="E167" s="24">
        <v>22</v>
      </c>
    </row>
    <row r="168" spans="1:5" ht="15.75" thickBot="1" x14ac:dyDescent="0.3">
      <c r="A168" s="140"/>
      <c r="B168" s="17" t="s">
        <v>384</v>
      </c>
      <c r="C168" s="21">
        <v>19</v>
      </c>
      <c r="D168" s="21">
        <v>50</v>
      </c>
      <c r="E168" s="24">
        <v>69</v>
      </c>
    </row>
    <row r="169" spans="1:5" ht="15.75" thickBot="1" x14ac:dyDescent="0.3">
      <c r="A169" s="140"/>
      <c r="B169" s="45" t="s">
        <v>39</v>
      </c>
      <c r="C169" s="24">
        <v>484</v>
      </c>
      <c r="D169" s="24">
        <v>855</v>
      </c>
      <c r="E169" s="24">
        <v>1339</v>
      </c>
    </row>
    <row r="170" spans="1:5" ht="15.75" thickBot="1" x14ac:dyDescent="0.3">
      <c r="A170" s="139" t="s">
        <v>119</v>
      </c>
      <c r="B170" s="17" t="s">
        <v>385</v>
      </c>
      <c r="C170" s="21">
        <v>17</v>
      </c>
      <c r="D170" s="21">
        <v>56</v>
      </c>
      <c r="E170" s="24">
        <v>73</v>
      </c>
    </row>
    <row r="171" spans="1:5" ht="15.75" thickBot="1" x14ac:dyDescent="0.3">
      <c r="A171" s="140"/>
      <c r="B171" s="17" t="s">
        <v>386</v>
      </c>
      <c r="C171" s="21">
        <v>61</v>
      </c>
      <c r="D171" s="21">
        <v>76</v>
      </c>
      <c r="E171" s="24">
        <v>137</v>
      </c>
    </row>
    <row r="172" spans="1:5" ht="15.75" thickBot="1" x14ac:dyDescent="0.3">
      <c r="A172" s="140"/>
      <c r="B172" s="45" t="s">
        <v>39</v>
      </c>
      <c r="C172" s="24">
        <v>78</v>
      </c>
      <c r="D172" s="24">
        <v>132</v>
      </c>
      <c r="E172" s="24">
        <v>210</v>
      </c>
    </row>
    <row r="173" spans="1:5" ht="15.75" thickBot="1" x14ac:dyDescent="0.3">
      <c r="A173" s="139" t="s">
        <v>162</v>
      </c>
      <c r="B173" s="17" t="s">
        <v>632</v>
      </c>
      <c r="C173" s="21">
        <v>11</v>
      </c>
      <c r="D173" s="21">
        <v>24</v>
      </c>
      <c r="E173" s="24">
        <v>35</v>
      </c>
    </row>
    <row r="174" spans="1:5" ht="15.75" thickBot="1" x14ac:dyDescent="0.3">
      <c r="A174" s="140"/>
      <c r="B174" s="17" t="s">
        <v>387</v>
      </c>
      <c r="C174" s="21">
        <v>9</v>
      </c>
      <c r="D174" s="21">
        <v>19</v>
      </c>
      <c r="E174" s="24">
        <v>28</v>
      </c>
    </row>
    <row r="175" spans="1:5" ht="15.75" thickBot="1" x14ac:dyDescent="0.3">
      <c r="A175" s="140"/>
      <c r="B175" s="17" t="s">
        <v>388</v>
      </c>
      <c r="C175" s="21">
        <v>93</v>
      </c>
      <c r="D175" s="21">
        <v>153</v>
      </c>
      <c r="E175" s="24">
        <v>246</v>
      </c>
    </row>
    <row r="176" spans="1:5" ht="15.75" thickBot="1" x14ac:dyDescent="0.3">
      <c r="A176" s="140"/>
      <c r="B176" s="17" t="s">
        <v>220</v>
      </c>
      <c r="C176" s="21">
        <v>120</v>
      </c>
      <c r="D176" s="21">
        <v>125</v>
      </c>
      <c r="E176" s="24">
        <v>245</v>
      </c>
    </row>
    <row r="177" spans="1:5" ht="15.75" thickBot="1" x14ac:dyDescent="0.3">
      <c r="A177" s="140"/>
      <c r="B177" s="17" t="s">
        <v>297</v>
      </c>
      <c r="C177" s="21">
        <v>157</v>
      </c>
      <c r="D177" s="21">
        <v>355</v>
      </c>
      <c r="E177" s="24">
        <v>512</v>
      </c>
    </row>
    <row r="178" spans="1:5" ht="15.75" thickBot="1" x14ac:dyDescent="0.3">
      <c r="A178" s="140"/>
      <c r="B178" s="17" t="s">
        <v>389</v>
      </c>
      <c r="C178" s="21">
        <v>30</v>
      </c>
      <c r="D178" s="21">
        <v>42</v>
      </c>
      <c r="E178" s="24">
        <v>72</v>
      </c>
    </row>
    <row r="179" spans="1:5" ht="15.75" thickBot="1" x14ac:dyDescent="0.3">
      <c r="A179" s="140"/>
      <c r="B179" s="17" t="s">
        <v>390</v>
      </c>
      <c r="C179" s="21">
        <v>12</v>
      </c>
      <c r="D179" s="21">
        <v>16</v>
      </c>
      <c r="E179" s="24">
        <v>28</v>
      </c>
    </row>
    <row r="180" spans="1:5" ht="15.75" thickBot="1" x14ac:dyDescent="0.3">
      <c r="A180" s="140"/>
      <c r="B180" s="17" t="s">
        <v>298</v>
      </c>
      <c r="C180" s="21">
        <v>13</v>
      </c>
      <c r="D180" s="21">
        <v>10</v>
      </c>
      <c r="E180" s="24">
        <v>23</v>
      </c>
    </row>
    <row r="181" spans="1:5" ht="15.75" thickBot="1" x14ac:dyDescent="0.3">
      <c r="A181" s="140"/>
      <c r="B181" s="17" t="s">
        <v>299</v>
      </c>
      <c r="C181" s="21">
        <v>48</v>
      </c>
      <c r="D181" s="21">
        <v>110</v>
      </c>
      <c r="E181" s="24">
        <v>158</v>
      </c>
    </row>
    <row r="182" spans="1:5" ht="15.75" thickBot="1" x14ac:dyDescent="0.3">
      <c r="A182" s="140"/>
      <c r="B182" s="45" t="s">
        <v>39</v>
      </c>
      <c r="C182" s="24">
        <v>493</v>
      </c>
      <c r="D182" s="24">
        <v>854</v>
      </c>
      <c r="E182" s="24">
        <v>1347</v>
      </c>
    </row>
    <row r="183" spans="1:5" ht="15.75" thickBot="1" x14ac:dyDescent="0.3">
      <c r="A183" s="139" t="s">
        <v>120</v>
      </c>
      <c r="B183" s="17" t="s">
        <v>391</v>
      </c>
      <c r="C183" s="21">
        <v>256</v>
      </c>
      <c r="D183" s="21">
        <v>137</v>
      </c>
      <c r="E183" s="24">
        <v>393</v>
      </c>
    </row>
    <row r="184" spans="1:5" ht="30.75" thickBot="1" x14ac:dyDescent="0.3">
      <c r="A184" s="140"/>
      <c r="B184" s="17" t="s">
        <v>392</v>
      </c>
      <c r="C184" s="21">
        <v>21</v>
      </c>
      <c r="D184" s="21">
        <v>25</v>
      </c>
      <c r="E184" s="24">
        <v>46</v>
      </c>
    </row>
    <row r="185" spans="1:5" ht="15.75" thickBot="1" x14ac:dyDescent="0.3">
      <c r="A185" s="140"/>
      <c r="B185" s="17" t="s">
        <v>393</v>
      </c>
      <c r="C185" s="21">
        <v>1</v>
      </c>
      <c r="D185" s="21">
        <v>1</v>
      </c>
      <c r="E185" s="24">
        <v>2</v>
      </c>
    </row>
    <row r="186" spans="1:5" ht="15.75" thickBot="1" x14ac:dyDescent="0.3">
      <c r="A186" s="140"/>
      <c r="B186" s="17" t="s">
        <v>394</v>
      </c>
      <c r="C186" s="21">
        <v>48</v>
      </c>
      <c r="D186" s="21">
        <v>41</v>
      </c>
      <c r="E186" s="24">
        <v>89</v>
      </c>
    </row>
    <row r="187" spans="1:5" ht="15.75" thickBot="1" x14ac:dyDescent="0.3">
      <c r="A187" s="140"/>
      <c r="B187" s="17" t="s">
        <v>395</v>
      </c>
      <c r="C187" s="21">
        <v>41</v>
      </c>
      <c r="D187" s="21">
        <v>56</v>
      </c>
      <c r="E187" s="24">
        <v>97</v>
      </c>
    </row>
    <row r="188" spans="1:5" ht="15.75" thickBot="1" x14ac:dyDescent="0.3">
      <c r="A188" s="140"/>
      <c r="B188" s="17" t="s">
        <v>301</v>
      </c>
      <c r="C188" s="21">
        <v>698</v>
      </c>
      <c r="D188" s="21">
        <v>1315</v>
      </c>
      <c r="E188" s="24">
        <v>2013</v>
      </c>
    </row>
    <row r="189" spans="1:5" ht="15.75" thickBot="1" x14ac:dyDescent="0.3">
      <c r="A189" s="141"/>
      <c r="B189" s="45" t="s">
        <v>39</v>
      </c>
      <c r="C189" s="24">
        <v>1065</v>
      </c>
      <c r="D189" s="24">
        <v>1575</v>
      </c>
      <c r="E189" s="24">
        <v>2640</v>
      </c>
    </row>
    <row r="190" spans="1:5" ht="15.75" thickBot="1" x14ac:dyDescent="0.3">
      <c r="A190" s="139" t="s">
        <v>121</v>
      </c>
      <c r="B190" s="17" t="s">
        <v>396</v>
      </c>
      <c r="C190" s="21">
        <v>16</v>
      </c>
      <c r="D190" s="21">
        <v>48</v>
      </c>
      <c r="E190" s="24">
        <v>64</v>
      </c>
    </row>
    <row r="191" spans="1:5" ht="15.75" thickBot="1" x14ac:dyDescent="0.3">
      <c r="A191" s="140"/>
      <c r="B191" s="17" t="s">
        <v>397</v>
      </c>
      <c r="C191" s="21">
        <v>187</v>
      </c>
      <c r="D191" s="21">
        <v>508</v>
      </c>
      <c r="E191" s="24">
        <v>695</v>
      </c>
    </row>
    <row r="192" spans="1:5" ht="15.75" thickBot="1" x14ac:dyDescent="0.3">
      <c r="A192" s="140"/>
      <c r="B192" s="17" t="s">
        <v>302</v>
      </c>
      <c r="C192" s="21">
        <v>107</v>
      </c>
      <c r="D192" s="21">
        <v>413</v>
      </c>
      <c r="E192" s="24">
        <v>520</v>
      </c>
    </row>
    <row r="193" spans="1:5" ht="15.75" thickBot="1" x14ac:dyDescent="0.3">
      <c r="A193" s="140"/>
      <c r="B193" s="17" t="s">
        <v>398</v>
      </c>
      <c r="C193" s="21">
        <v>4</v>
      </c>
      <c r="D193" s="21">
        <v>23</v>
      </c>
      <c r="E193" s="24">
        <v>27</v>
      </c>
    </row>
    <row r="194" spans="1:5" ht="15.75" thickBot="1" x14ac:dyDescent="0.3">
      <c r="A194" s="140"/>
      <c r="B194" s="17" t="s">
        <v>399</v>
      </c>
      <c r="C194" s="21">
        <v>20</v>
      </c>
      <c r="D194" s="21">
        <v>24</v>
      </c>
      <c r="E194" s="24">
        <v>44</v>
      </c>
    </row>
    <row r="195" spans="1:5" ht="15.75" thickBot="1" x14ac:dyDescent="0.3">
      <c r="A195" s="140"/>
      <c r="B195" s="45" t="s">
        <v>39</v>
      </c>
      <c r="C195" s="24">
        <v>334</v>
      </c>
      <c r="D195" s="24">
        <v>1016</v>
      </c>
      <c r="E195" s="24">
        <v>1350</v>
      </c>
    </row>
    <row r="196" spans="1:5" ht="15.75" thickBot="1" x14ac:dyDescent="0.3">
      <c r="A196" s="139" t="s">
        <v>122</v>
      </c>
      <c r="B196" s="17" t="s">
        <v>398</v>
      </c>
      <c r="C196" s="21">
        <v>33</v>
      </c>
      <c r="D196" s="21">
        <v>152</v>
      </c>
      <c r="E196" s="24">
        <v>185</v>
      </c>
    </row>
    <row r="197" spans="1:5" ht="15.75" thickBot="1" x14ac:dyDescent="0.3">
      <c r="A197" s="140"/>
      <c r="B197" s="45" t="s">
        <v>39</v>
      </c>
      <c r="C197" s="24">
        <v>33</v>
      </c>
      <c r="D197" s="24">
        <v>152</v>
      </c>
      <c r="E197" s="24">
        <v>185</v>
      </c>
    </row>
    <row r="198" spans="1:5" ht="15.75" thickBot="1" x14ac:dyDescent="0.3">
      <c r="A198" s="139" t="s">
        <v>99</v>
      </c>
      <c r="B198" s="17" t="s">
        <v>400</v>
      </c>
      <c r="C198" s="21">
        <v>42</v>
      </c>
      <c r="D198" s="21">
        <v>59</v>
      </c>
      <c r="E198" s="24">
        <v>101</v>
      </c>
    </row>
    <row r="199" spans="1:5" ht="15.75" thickBot="1" x14ac:dyDescent="0.3">
      <c r="A199" s="140"/>
      <c r="B199" s="17" t="s">
        <v>401</v>
      </c>
      <c r="C199" s="21">
        <v>29</v>
      </c>
      <c r="D199" s="21">
        <v>46</v>
      </c>
      <c r="E199" s="24">
        <v>75</v>
      </c>
    </row>
    <row r="200" spans="1:5" ht="15.75" thickBot="1" x14ac:dyDescent="0.3">
      <c r="A200" s="140"/>
      <c r="B200" s="45" t="s">
        <v>39</v>
      </c>
      <c r="C200" s="24">
        <v>71</v>
      </c>
      <c r="D200" s="24">
        <v>105</v>
      </c>
      <c r="E200" s="24">
        <v>176</v>
      </c>
    </row>
    <row r="201" spans="1:5" ht="15.75" thickBot="1" x14ac:dyDescent="0.3">
      <c r="A201" s="139" t="s">
        <v>123</v>
      </c>
      <c r="B201" s="17" t="s">
        <v>304</v>
      </c>
      <c r="C201" s="21">
        <v>5</v>
      </c>
      <c r="D201" s="21">
        <v>25</v>
      </c>
      <c r="E201" s="24">
        <v>30</v>
      </c>
    </row>
    <row r="202" spans="1:5" ht="15.75" thickBot="1" x14ac:dyDescent="0.3">
      <c r="A202" s="140"/>
      <c r="B202" s="45" t="s">
        <v>39</v>
      </c>
      <c r="C202" s="24">
        <v>5</v>
      </c>
      <c r="D202" s="24">
        <v>25</v>
      </c>
      <c r="E202" s="24">
        <v>30</v>
      </c>
    </row>
    <row r="203" spans="1:5" ht="15.75" thickBot="1" x14ac:dyDescent="0.3">
      <c r="A203" s="139" t="s">
        <v>124</v>
      </c>
      <c r="B203" s="17" t="s">
        <v>305</v>
      </c>
      <c r="C203" s="21">
        <v>152</v>
      </c>
      <c r="D203" s="21">
        <v>729</v>
      </c>
      <c r="E203" s="24">
        <v>881</v>
      </c>
    </row>
    <row r="204" spans="1:5" ht="15.75" thickBot="1" x14ac:dyDescent="0.3">
      <c r="A204" s="140"/>
      <c r="B204" s="45" t="s">
        <v>39</v>
      </c>
      <c r="C204" s="24">
        <v>152</v>
      </c>
      <c r="D204" s="24">
        <v>729</v>
      </c>
      <c r="E204" s="24">
        <v>881</v>
      </c>
    </row>
    <row r="205" spans="1:5" ht="19.5" customHeight="1" thickBot="1" x14ac:dyDescent="0.3">
      <c r="A205" s="139" t="s">
        <v>125</v>
      </c>
      <c r="B205" s="17" t="s">
        <v>402</v>
      </c>
      <c r="C205" s="21">
        <v>17</v>
      </c>
      <c r="D205" s="21">
        <v>11</v>
      </c>
      <c r="E205" s="24">
        <v>28</v>
      </c>
    </row>
    <row r="206" spans="1:5" ht="15.75" thickBot="1" x14ac:dyDescent="0.3">
      <c r="A206" s="140"/>
      <c r="B206" s="17" t="s">
        <v>403</v>
      </c>
      <c r="C206" s="21">
        <v>68</v>
      </c>
      <c r="D206" s="21">
        <v>32</v>
      </c>
      <c r="E206" s="24">
        <v>100</v>
      </c>
    </row>
    <row r="207" spans="1:5" ht="15.75" thickBot="1" x14ac:dyDescent="0.3">
      <c r="A207" s="140"/>
      <c r="B207" s="17" t="s">
        <v>404</v>
      </c>
      <c r="C207" s="21">
        <v>3</v>
      </c>
      <c r="D207" s="21"/>
      <c r="E207" s="24">
        <v>3</v>
      </c>
    </row>
    <row r="208" spans="1:5" ht="15.75" thickBot="1" x14ac:dyDescent="0.3">
      <c r="A208" s="140"/>
      <c r="B208" s="17" t="s">
        <v>405</v>
      </c>
      <c r="C208" s="21">
        <v>23</v>
      </c>
      <c r="D208" s="21">
        <v>12</v>
      </c>
      <c r="E208" s="24">
        <v>35</v>
      </c>
    </row>
    <row r="209" spans="1:5" ht="15.75" thickBot="1" x14ac:dyDescent="0.3">
      <c r="A209" s="140"/>
      <c r="B209" s="17" t="s">
        <v>406</v>
      </c>
      <c r="C209" s="21">
        <v>8</v>
      </c>
      <c r="D209" s="21">
        <v>6</v>
      </c>
      <c r="E209" s="24">
        <v>14</v>
      </c>
    </row>
    <row r="210" spans="1:5" ht="15.75" thickBot="1" x14ac:dyDescent="0.3">
      <c r="A210" s="140"/>
      <c r="B210" s="17" t="s">
        <v>407</v>
      </c>
      <c r="C210" s="21">
        <v>131</v>
      </c>
      <c r="D210" s="21">
        <v>86</v>
      </c>
      <c r="E210" s="24">
        <v>217</v>
      </c>
    </row>
    <row r="211" spans="1:5" ht="15.75" thickBot="1" x14ac:dyDescent="0.3">
      <c r="A211" s="140"/>
      <c r="B211" s="17" t="s">
        <v>408</v>
      </c>
      <c r="C211" s="21">
        <v>303</v>
      </c>
      <c r="D211" s="21">
        <v>210</v>
      </c>
      <c r="E211" s="24">
        <v>513</v>
      </c>
    </row>
    <row r="212" spans="1:5" ht="15.75" thickBot="1" x14ac:dyDescent="0.3">
      <c r="A212" s="140"/>
      <c r="B212" s="17" t="s">
        <v>409</v>
      </c>
      <c r="C212" s="21">
        <v>23</v>
      </c>
      <c r="D212" s="21">
        <v>7</v>
      </c>
      <c r="E212" s="24">
        <v>30</v>
      </c>
    </row>
    <row r="213" spans="1:5" ht="15.75" thickBot="1" x14ac:dyDescent="0.3">
      <c r="A213" s="140"/>
      <c r="B213" s="17" t="s">
        <v>410</v>
      </c>
      <c r="C213" s="21">
        <v>53</v>
      </c>
      <c r="D213" s="21">
        <v>17</v>
      </c>
      <c r="E213" s="24">
        <v>70</v>
      </c>
    </row>
    <row r="214" spans="1:5" ht="15.75" thickBot="1" x14ac:dyDescent="0.3">
      <c r="A214" s="140"/>
      <c r="B214" s="17" t="s">
        <v>306</v>
      </c>
      <c r="C214" s="21">
        <v>367</v>
      </c>
      <c r="D214" s="21">
        <v>346</v>
      </c>
      <c r="E214" s="24">
        <v>713</v>
      </c>
    </row>
    <row r="215" spans="1:5" ht="15.75" thickBot="1" x14ac:dyDescent="0.3">
      <c r="A215" s="140"/>
      <c r="B215" s="17" t="s">
        <v>307</v>
      </c>
      <c r="C215" s="21">
        <v>571</v>
      </c>
      <c r="D215" s="21">
        <v>265</v>
      </c>
      <c r="E215" s="24">
        <v>836</v>
      </c>
    </row>
    <row r="216" spans="1:5" ht="15.75" thickBot="1" x14ac:dyDescent="0.3">
      <c r="A216" s="140"/>
      <c r="B216" s="17" t="s">
        <v>411</v>
      </c>
      <c r="C216" s="21">
        <v>51</v>
      </c>
      <c r="D216" s="21">
        <v>37</v>
      </c>
      <c r="E216" s="24">
        <v>88</v>
      </c>
    </row>
    <row r="217" spans="1:5" ht="30.75" thickBot="1" x14ac:dyDescent="0.3">
      <c r="A217" s="140"/>
      <c r="B217" s="17" t="s">
        <v>680</v>
      </c>
      <c r="C217" s="21">
        <v>30</v>
      </c>
      <c r="D217" s="21">
        <v>7</v>
      </c>
      <c r="E217" s="24">
        <v>37</v>
      </c>
    </row>
    <row r="218" spans="1:5" ht="15.75" thickBot="1" x14ac:dyDescent="0.3">
      <c r="A218" s="140"/>
      <c r="B218" s="17" t="s">
        <v>412</v>
      </c>
      <c r="C218" s="21">
        <v>20</v>
      </c>
      <c r="D218" s="21">
        <v>52</v>
      </c>
      <c r="E218" s="24">
        <v>72</v>
      </c>
    </row>
    <row r="219" spans="1:5" ht="15.75" thickBot="1" x14ac:dyDescent="0.3">
      <c r="A219" s="140"/>
      <c r="B219" s="17" t="s">
        <v>413</v>
      </c>
      <c r="C219" s="21">
        <v>111</v>
      </c>
      <c r="D219" s="21">
        <v>70</v>
      </c>
      <c r="E219" s="24">
        <v>181</v>
      </c>
    </row>
    <row r="220" spans="1:5" ht="30.75" thickBot="1" x14ac:dyDescent="0.3">
      <c r="A220" s="140"/>
      <c r="B220" s="17" t="s">
        <v>679</v>
      </c>
      <c r="C220" s="21">
        <v>11</v>
      </c>
      <c r="D220" s="21">
        <v>18</v>
      </c>
      <c r="E220" s="24">
        <v>29</v>
      </c>
    </row>
    <row r="221" spans="1:5" ht="15.75" thickBot="1" x14ac:dyDescent="0.3">
      <c r="A221" s="140"/>
      <c r="B221" s="17" t="s">
        <v>414</v>
      </c>
      <c r="C221" s="21">
        <v>8</v>
      </c>
      <c r="D221" s="21">
        <v>9</v>
      </c>
      <c r="E221" s="24">
        <v>17</v>
      </c>
    </row>
    <row r="222" spans="1:5" ht="15.75" thickBot="1" x14ac:dyDescent="0.3">
      <c r="A222" s="140"/>
      <c r="B222" s="17" t="s">
        <v>308</v>
      </c>
      <c r="C222" s="21">
        <v>9</v>
      </c>
      <c r="D222" s="21">
        <v>4</v>
      </c>
      <c r="E222" s="24">
        <v>13</v>
      </c>
    </row>
    <row r="223" spans="1:5" ht="15.75" thickBot="1" x14ac:dyDescent="0.3">
      <c r="A223" s="140"/>
      <c r="B223" s="17" t="s">
        <v>310</v>
      </c>
      <c r="C223" s="21">
        <v>337</v>
      </c>
      <c r="D223" s="21">
        <v>218</v>
      </c>
      <c r="E223" s="24">
        <v>555</v>
      </c>
    </row>
    <row r="224" spans="1:5" ht="15.75" thickBot="1" x14ac:dyDescent="0.3">
      <c r="A224" s="140"/>
      <c r="B224" s="17" t="s">
        <v>311</v>
      </c>
      <c r="C224" s="21">
        <v>73</v>
      </c>
      <c r="D224" s="21">
        <v>38</v>
      </c>
      <c r="E224" s="24">
        <v>111</v>
      </c>
    </row>
    <row r="225" spans="1:5" ht="15.75" thickBot="1" x14ac:dyDescent="0.3">
      <c r="A225" s="140"/>
      <c r="B225" s="17" t="s">
        <v>415</v>
      </c>
      <c r="C225" s="21">
        <v>9</v>
      </c>
      <c r="D225" s="21">
        <v>4</v>
      </c>
      <c r="E225" s="24">
        <v>13</v>
      </c>
    </row>
    <row r="226" spans="1:5" ht="15.75" thickBot="1" x14ac:dyDescent="0.3">
      <c r="A226" s="140"/>
      <c r="B226" s="17" t="s">
        <v>416</v>
      </c>
      <c r="C226" s="21">
        <v>78</v>
      </c>
      <c r="D226" s="21">
        <v>55</v>
      </c>
      <c r="E226" s="24">
        <v>133</v>
      </c>
    </row>
    <row r="227" spans="1:5" ht="15.75" thickBot="1" x14ac:dyDescent="0.3">
      <c r="A227" s="140"/>
      <c r="B227" s="17" t="s">
        <v>417</v>
      </c>
      <c r="C227" s="21">
        <v>58</v>
      </c>
      <c r="D227" s="21">
        <v>60</v>
      </c>
      <c r="E227" s="24">
        <v>118</v>
      </c>
    </row>
    <row r="228" spans="1:5" ht="15.75" thickBot="1" x14ac:dyDescent="0.3">
      <c r="A228" s="140"/>
      <c r="B228" s="17" t="s">
        <v>418</v>
      </c>
      <c r="C228" s="21">
        <v>129</v>
      </c>
      <c r="D228" s="21">
        <v>40</v>
      </c>
      <c r="E228" s="24">
        <v>169</v>
      </c>
    </row>
    <row r="229" spans="1:5" ht="15.75" thickBot="1" x14ac:dyDescent="0.3">
      <c r="A229" s="140"/>
      <c r="B229" s="17" t="s">
        <v>419</v>
      </c>
      <c r="C229" s="21">
        <v>195</v>
      </c>
      <c r="D229" s="21">
        <v>228</v>
      </c>
      <c r="E229" s="24">
        <v>423</v>
      </c>
    </row>
    <row r="230" spans="1:5" ht="15.75" thickBot="1" x14ac:dyDescent="0.3">
      <c r="A230" s="140"/>
      <c r="B230" s="17" t="s">
        <v>420</v>
      </c>
      <c r="C230" s="21">
        <v>33</v>
      </c>
      <c r="D230" s="21">
        <v>18</v>
      </c>
      <c r="E230" s="24">
        <v>51</v>
      </c>
    </row>
    <row r="231" spans="1:5" ht="15.75" thickBot="1" x14ac:dyDescent="0.3">
      <c r="A231" s="140"/>
      <c r="B231" s="17" t="s">
        <v>421</v>
      </c>
      <c r="C231" s="21">
        <v>67</v>
      </c>
      <c r="D231" s="21">
        <v>63</v>
      </c>
      <c r="E231" s="24">
        <v>130</v>
      </c>
    </row>
    <row r="232" spans="1:5" ht="15.75" thickBot="1" x14ac:dyDescent="0.3">
      <c r="A232" s="140"/>
      <c r="B232" s="17" t="s">
        <v>313</v>
      </c>
      <c r="C232" s="21">
        <v>278</v>
      </c>
      <c r="D232" s="21">
        <v>215</v>
      </c>
      <c r="E232" s="24">
        <v>493</v>
      </c>
    </row>
    <row r="233" spans="1:5" ht="30.75" thickBot="1" x14ac:dyDescent="0.3">
      <c r="A233" s="140"/>
      <c r="B233" s="17" t="s">
        <v>314</v>
      </c>
      <c r="C233" s="21">
        <v>139</v>
      </c>
      <c r="D233" s="21">
        <v>101</v>
      </c>
      <c r="E233" s="24">
        <v>240</v>
      </c>
    </row>
    <row r="234" spans="1:5" ht="30.75" thickBot="1" x14ac:dyDescent="0.3">
      <c r="A234" s="140"/>
      <c r="B234" s="17" t="s">
        <v>315</v>
      </c>
      <c r="C234" s="21">
        <v>5</v>
      </c>
      <c r="D234" s="21">
        <v>5</v>
      </c>
      <c r="E234" s="24">
        <v>10</v>
      </c>
    </row>
    <row r="235" spans="1:5" ht="15.75" thickBot="1" x14ac:dyDescent="0.3">
      <c r="A235" s="141"/>
      <c r="B235" s="45" t="s">
        <v>39</v>
      </c>
      <c r="C235" s="24">
        <v>3208</v>
      </c>
      <c r="D235" s="24">
        <v>2234</v>
      </c>
      <c r="E235" s="24">
        <v>5442</v>
      </c>
    </row>
    <row r="236" spans="1:5" ht="15.75" customHeight="1" thickBot="1" x14ac:dyDescent="0.3">
      <c r="A236" s="139" t="s">
        <v>126</v>
      </c>
      <c r="B236" s="17" t="s">
        <v>422</v>
      </c>
      <c r="C236" s="21">
        <v>21</v>
      </c>
      <c r="D236" s="21">
        <v>40</v>
      </c>
      <c r="E236" s="24">
        <v>61</v>
      </c>
    </row>
    <row r="237" spans="1:5" ht="15.75" thickBot="1" x14ac:dyDescent="0.3">
      <c r="A237" s="140"/>
      <c r="B237" s="45" t="s">
        <v>39</v>
      </c>
      <c r="C237" s="24">
        <v>21</v>
      </c>
      <c r="D237" s="24">
        <v>40</v>
      </c>
      <c r="E237" s="24">
        <v>61</v>
      </c>
    </row>
    <row r="238" spans="1:5" ht="15.75" customHeight="1" thickBot="1" x14ac:dyDescent="0.3">
      <c r="A238" s="139" t="s">
        <v>127</v>
      </c>
      <c r="B238" s="17" t="s">
        <v>423</v>
      </c>
      <c r="C238" s="21">
        <v>22</v>
      </c>
      <c r="D238" s="21">
        <v>314</v>
      </c>
      <c r="E238" s="24">
        <v>336</v>
      </c>
    </row>
    <row r="239" spans="1:5" ht="15.75" thickBot="1" x14ac:dyDescent="0.3">
      <c r="A239" s="140"/>
      <c r="B239" s="45" t="s">
        <v>39</v>
      </c>
      <c r="C239" s="24">
        <v>22</v>
      </c>
      <c r="D239" s="24">
        <v>314</v>
      </c>
      <c r="E239" s="24">
        <v>336</v>
      </c>
    </row>
    <row r="240" spans="1:5" ht="15.75" thickBot="1" x14ac:dyDescent="0.3">
      <c r="A240" s="139" t="s">
        <v>128</v>
      </c>
      <c r="B240" s="17" t="s">
        <v>414</v>
      </c>
      <c r="C240" s="21">
        <v>78</v>
      </c>
      <c r="D240" s="21">
        <v>121</v>
      </c>
      <c r="E240" s="24">
        <v>199</v>
      </c>
    </row>
    <row r="241" spans="1:5" ht="15.75" thickBot="1" x14ac:dyDescent="0.3">
      <c r="A241" s="140"/>
      <c r="B241" s="45" t="s">
        <v>39</v>
      </c>
      <c r="C241" s="24">
        <v>78</v>
      </c>
      <c r="D241" s="24">
        <v>121</v>
      </c>
      <c r="E241" s="24">
        <v>199</v>
      </c>
    </row>
    <row r="242" spans="1:5" ht="15.75" thickBot="1" x14ac:dyDescent="0.3">
      <c r="A242" s="139" t="s">
        <v>129</v>
      </c>
      <c r="B242" s="17" t="s">
        <v>316</v>
      </c>
      <c r="C242" s="21">
        <v>16</v>
      </c>
      <c r="D242" s="21">
        <v>51</v>
      </c>
      <c r="E242" s="24">
        <v>67</v>
      </c>
    </row>
    <row r="243" spans="1:5" ht="15.75" thickBot="1" x14ac:dyDescent="0.3">
      <c r="A243" s="140"/>
      <c r="B243" s="45" t="s">
        <v>39</v>
      </c>
      <c r="C243" s="24">
        <v>16</v>
      </c>
      <c r="D243" s="24">
        <v>51</v>
      </c>
      <c r="E243" s="24">
        <v>67</v>
      </c>
    </row>
    <row r="244" spans="1:5" ht="15.75" thickBot="1" x14ac:dyDescent="0.3">
      <c r="A244" s="139" t="s">
        <v>130</v>
      </c>
      <c r="B244" s="17" t="s">
        <v>424</v>
      </c>
      <c r="C244" s="21">
        <v>42</v>
      </c>
      <c r="D244" s="21">
        <v>39</v>
      </c>
      <c r="E244" s="24">
        <v>81</v>
      </c>
    </row>
    <row r="245" spans="1:5" ht="15.75" thickBot="1" x14ac:dyDescent="0.3">
      <c r="A245" s="140"/>
      <c r="B245" s="17" t="s">
        <v>425</v>
      </c>
      <c r="C245" s="21">
        <v>16</v>
      </c>
      <c r="D245" s="21">
        <v>9</v>
      </c>
      <c r="E245" s="24">
        <v>25</v>
      </c>
    </row>
    <row r="246" spans="1:5" ht="15.75" thickBot="1" x14ac:dyDescent="0.3">
      <c r="A246" s="140"/>
      <c r="B246" s="45" t="s">
        <v>39</v>
      </c>
      <c r="C246" s="24">
        <v>58</v>
      </c>
      <c r="D246" s="24">
        <v>48</v>
      </c>
      <c r="E246" s="24">
        <v>106</v>
      </c>
    </row>
    <row r="247" spans="1:5" ht="15.75" thickBot="1" x14ac:dyDescent="0.3">
      <c r="A247" s="139" t="s">
        <v>659</v>
      </c>
      <c r="B247" s="17" t="s">
        <v>499</v>
      </c>
      <c r="C247" s="21">
        <v>23</v>
      </c>
      <c r="D247" s="21">
        <v>80</v>
      </c>
      <c r="E247" s="24">
        <v>103</v>
      </c>
    </row>
    <row r="248" spans="1:5" ht="15.75" thickBot="1" x14ac:dyDescent="0.3">
      <c r="A248" s="140"/>
      <c r="B248" s="45" t="s">
        <v>39</v>
      </c>
      <c r="C248" s="24">
        <v>23</v>
      </c>
      <c r="D248" s="24">
        <v>80</v>
      </c>
      <c r="E248" s="24">
        <v>103</v>
      </c>
    </row>
    <row r="249" spans="1:5" ht="15.75" thickBot="1" x14ac:dyDescent="0.3">
      <c r="A249" s="139" t="s">
        <v>132</v>
      </c>
      <c r="B249" s="17" t="s">
        <v>426</v>
      </c>
      <c r="C249" s="21">
        <v>59</v>
      </c>
      <c r="D249" s="21">
        <v>451</v>
      </c>
      <c r="E249" s="24">
        <v>510</v>
      </c>
    </row>
    <row r="250" spans="1:5" ht="15.75" thickBot="1" x14ac:dyDescent="0.3">
      <c r="A250" s="140"/>
      <c r="B250" s="17" t="s">
        <v>427</v>
      </c>
      <c r="C250" s="21">
        <v>161</v>
      </c>
      <c r="D250" s="21">
        <v>313</v>
      </c>
      <c r="E250" s="24">
        <v>474</v>
      </c>
    </row>
    <row r="251" spans="1:5" ht="15.75" thickBot="1" x14ac:dyDescent="0.3">
      <c r="A251" s="140"/>
      <c r="B251" s="17" t="s">
        <v>678</v>
      </c>
      <c r="C251" s="21">
        <v>13</v>
      </c>
      <c r="D251" s="21">
        <v>6</v>
      </c>
      <c r="E251" s="24">
        <v>19</v>
      </c>
    </row>
    <row r="252" spans="1:5" ht="15.75" thickBot="1" x14ac:dyDescent="0.3">
      <c r="A252" s="140"/>
      <c r="B252" s="45" t="s">
        <v>39</v>
      </c>
      <c r="C252" s="24">
        <v>233</v>
      </c>
      <c r="D252" s="24">
        <v>770</v>
      </c>
      <c r="E252" s="24">
        <v>1003</v>
      </c>
    </row>
    <row r="253" spans="1:5" ht="15.75" thickBot="1" x14ac:dyDescent="0.3">
      <c r="A253" s="139" t="s">
        <v>660</v>
      </c>
      <c r="B253" s="17" t="s">
        <v>677</v>
      </c>
      <c r="C253" s="21">
        <v>8</v>
      </c>
      <c r="D253" s="21">
        <v>7</v>
      </c>
      <c r="E253" s="24">
        <v>15</v>
      </c>
    </row>
    <row r="254" spans="1:5" ht="15.75" thickBot="1" x14ac:dyDescent="0.3">
      <c r="A254" s="140"/>
      <c r="B254" s="45" t="s">
        <v>39</v>
      </c>
      <c r="C254" s="24">
        <v>8</v>
      </c>
      <c r="D254" s="24">
        <v>7</v>
      </c>
      <c r="E254" s="24">
        <v>15</v>
      </c>
    </row>
    <row r="255" spans="1:5" ht="15.75" thickBot="1" x14ac:dyDescent="0.3">
      <c r="A255" s="139" t="s">
        <v>133</v>
      </c>
      <c r="B255" s="17" t="s">
        <v>428</v>
      </c>
      <c r="C255" s="21">
        <v>22</v>
      </c>
      <c r="D255" s="21">
        <v>43</v>
      </c>
      <c r="E255" s="24">
        <v>65</v>
      </c>
    </row>
    <row r="256" spans="1:5" ht="15.75" thickBot="1" x14ac:dyDescent="0.3">
      <c r="A256" s="140"/>
      <c r="B256" s="17" t="s">
        <v>318</v>
      </c>
      <c r="C256" s="21">
        <v>1283</v>
      </c>
      <c r="D256" s="21">
        <v>2066</v>
      </c>
      <c r="E256" s="24">
        <v>3349</v>
      </c>
    </row>
    <row r="257" spans="1:5" ht="15.75" thickBot="1" x14ac:dyDescent="0.3">
      <c r="A257" s="140"/>
      <c r="B257" s="17" t="s">
        <v>398</v>
      </c>
      <c r="C257" s="21">
        <v>2</v>
      </c>
      <c r="D257" s="21">
        <v>19</v>
      </c>
      <c r="E257" s="24">
        <v>21</v>
      </c>
    </row>
    <row r="258" spans="1:5" ht="30.75" thickBot="1" x14ac:dyDescent="0.3">
      <c r="A258" s="140"/>
      <c r="B258" s="17" t="s">
        <v>676</v>
      </c>
      <c r="C258" s="21">
        <v>2</v>
      </c>
      <c r="D258" s="21">
        <v>3</v>
      </c>
      <c r="E258" s="24">
        <v>5</v>
      </c>
    </row>
    <row r="259" spans="1:5" ht="15.75" thickBot="1" x14ac:dyDescent="0.3">
      <c r="A259" s="140"/>
      <c r="B259" s="45" t="s">
        <v>39</v>
      </c>
      <c r="C259" s="24">
        <v>1309</v>
      </c>
      <c r="D259" s="24">
        <v>2131</v>
      </c>
      <c r="E259" s="24">
        <v>3440</v>
      </c>
    </row>
    <row r="260" spans="1:5" ht="15.75" thickBot="1" x14ac:dyDescent="0.3">
      <c r="A260" s="139" t="s">
        <v>134</v>
      </c>
      <c r="B260" s="17" t="s">
        <v>429</v>
      </c>
      <c r="C260" s="21">
        <v>53</v>
      </c>
      <c r="D260" s="21">
        <v>50</v>
      </c>
      <c r="E260" s="24">
        <v>103</v>
      </c>
    </row>
    <row r="261" spans="1:5" ht="15.75" thickBot="1" x14ac:dyDescent="0.3">
      <c r="A261" s="140"/>
      <c r="B261" s="45" t="s">
        <v>39</v>
      </c>
      <c r="C261" s="24">
        <v>53</v>
      </c>
      <c r="D261" s="24">
        <v>50</v>
      </c>
      <c r="E261" s="24">
        <v>103</v>
      </c>
    </row>
    <row r="262" spans="1:5" ht="15.75" thickBot="1" x14ac:dyDescent="0.3">
      <c r="A262" s="139" t="s">
        <v>661</v>
      </c>
      <c r="B262" s="17" t="s">
        <v>675</v>
      </c>
      <c r="C262" s="21">
        <v>5</v>
      </c>
      <c r="D262" s="21">
        <v>4</v>
      </c>
      <c r="E262" s="24">
        <v>9</v>
      </c>
    </row>
    <row r="263" spans="1:5" ht="15.75" thickBot="1" x14ac:dyDescent="0.3">
      <c r="A263" s="140"/>
      <c r="B263" s="45" t="s">
        <v>39</v>
      </c>
      <c r="C263" s="24">
        <v>5</v>
      </c>
      <c r="D263" s="24">
        <v>4</v>
      </c>
      <c r="E263" s="24">
        <v>9</v>
      </c>
    </row>
    <row r="264" spans="1:5" ht="15.75" thickBot="1" x14ac:dyDescent="0.3">
      <c r="A264" s="139" t="s">
        <v>135</v>
      </c>
      <c r="B264" s="17" t="s">
        <v>319</v>
      </c>
      <c r="C264" s="21">
        <v>262</v>
      </c>
      <c r="D264" s="21">
        <v>148</v>
      </c>
      <c r="E264" s="24">
        <v>410</v>
      </c>
    </row>
    <row r="265" spans="1:5" ht="15.75" thickBot="1" x14ac:dyDescent="0.3">
      <c r="A265" s="140"/>
      <c r="B265" s="17" t="s">
        <v>430</v>
      </c>
      <c r="C265" s="21">
        <v>11</v>
      </c>
      <c r="D265" s="21">
        <v>3</v>
      </c>
      <c r="E265" s="24">
        <v>14</v>
      </c>
    </row>
    <row r="266" spans="1:5" ht="15.75" thickBot="1" x14ac:dyDescent="0.3">
      <c r="A266" s="140"/>
      <c r="B266" s="17" t="s">
        <v>431</v>
      </c>
      <c r="C266" s="21">
        <v>7</v>
      </c>
      <c r="D266" s="21">
        <v>20</v>
      </c>
      <c r="E266" s="24">
        <v>27</v>
      </c>
    </row>
    <row r="267" spans="1:5" ht="15.75" thickBot="1" x14ac:dyDescent="0.3">
      <c r="A267" s="140"/>
      <c r="B267" s="45" t="s">
        <v>39</v>
      </c>
      <c r="C267" s="24">
        <v>280</v>
      </c>
      <c r="D267" s="24">
        <v>171</v>
      </c>
      <c r="E267" s="24">
        <v>451</v>
      </c>
    </row>
    <row r="268" spans="1:5" ht="30.75" thickBot="1" x14ac:dyDescent="0.3">
      <c r="A268" s="139" t="s">
        <v>136</v>
      </c>
      <c r="B268" s="17" t="s">
        <v>432</v>
      </c>
      <c r="C268" s="21">
        <v>54</v>
      </c>
      <c r="D268" s="21">
        <v>94</v>
      </c>
      <c r="E268" s="24">
        <v>148</v>
      </c>
    </row>
    <row r="269" spans="1:5" ht="30.75" thickBot="1" x14ac:dyDescent="0.3">
      <c r="A269" s="140"/>
      <c r="B269" s="17" t="s">
        <v>433</v>
      </c>
      <c r="C269" s="21">
        <v>11</v>
      </c>
      <c r="D269" s="21">
        <v>14</v>
      </c>
      <c r="E269" s="24">
        <v>25</v>
      </c>
    </row>
    <row r="270" spans="1:5" ht="15.75" thickBot="1" x14ac:dyDescent="0.3">
      <c r="A270" s="140"/>
      <c r="B270" s="45" t="s">
        <v>39</v>
      </c>
      <c r="C270" s="24">
        <v>65</v>
      </c>
      <c r="D270" s="24">
        <v>108</v>
      </c>
      <c r="E270" s="24">
        <v>173</v>
      </c>
    </row>
    <row r="271" spans="1:5" ht="15.75" thickBot="1" x14ac:dyDescent="0.3">
      <c r="A271" s="139" t="s">
        <v>137</v>
      </c>
      <c r="B271" s="17" t="s">
        <v>434</v>
      </c>
      <c r="C271" s="21">
        <v>10</v>
      </c>
      <c r="D271" s="21">
        <v>20</v>
      </c>
      <c r="E271" s="24">
        <v>30</v>
      </c>
    </row>
    <row r="272" spans="1:5" ht="15.75" thickBot="1" x14ac:dyDescent="0.3">
      <c r="A272" s="140"/>
      <c r="B272" s="17" t="s">
        <v>321</v>
      </c>
      <c r="C272" s="21">
        <v>9</v>
      </c>
      <c r="D272" s="21">
        <v>9</v>
      </c>
      <c r="E272" s="24">
        <v>18</v>
      </c>
    </row>
    <row r="273" spans="1:5" ht="15.75" thickBot="1" x14ac:dyDescent="0.3">
      <c r="A273" s="140"/>
      <c r="B273" s="17" t="s">
        <v>322</v>
      </c>
      <c r="C273" s="21">
        <v>28</v>
      </c>
      <c r="D273" s="21">
        <v>83</v>
      </c>
      <c r="E273" s="24">
        <v>111</v>
      </c>
    </row>
    <row r="274" spans="1:5" ht="15.75" thickBot="1" x14ac:dyDescent="0.3">
      <c r="A274" s="140"/>
      <c r="B274" s="17" t="s">
        <v>323</v>
      </c>
      <c r="C274" s="21">
        <v>12</v>
      </c>
      <c r="D274" s="21">
        <v>17</v>
      </c>
      <c r="E274" s="24">
        <v>29</v>
      </c>
    </row>
    <row r="275" spans="1:5" ht="15.75" thickBot="1" x14ac:dyDescent="0.3">
      <c r="A275" s="140"/>
      <c r="B275" s="17" t="s">
        <v>324</v>
      </c>
      <c r="C275" s="21">
        <v>7</v>
      </c>
      <c r="D275" s="21">
        <v>19</v>
      </c>
      <c r="E275" s="24">
        <v>26</v>
      </c>
    </row>
    <row r="276" spans="1:5" ht="15.75" thickBot="1" x14ac:dyDescent="0.3">
      <c r="A276" s="140"/>
      <c r="B276" s="17" t="s">
        <v>325</v>
      </c>
      <c r="C276" s="21">
        <v>23</v>
      </c>
      <c r="D276" s="21">
        <v>32</v>
      </c>
      <c r="E276" s="24">
        <v>55</v>
      </c>
    </row>
    <row r="277" spans="1:5" ht="15.75" thickBot="1" x14ac:dyDescent="0.3">
      <c r="A277" s="140"/>
      <c r="B277" s="45" t="s">
        <v>39</v>
      </c>
      <c r="C277" s="24">
        <v>89</v>
      </c>
      <c r="D277" s="24">
        <v>180</v>
      </c>
      <c r="E277" s="24">
        <v>269</v>
      </c>
    </row>
    <row r="278" spans="1:5" ht="15.75" thickBot="1" x14ac:dyDescent="0.3">
      <c r="A278" s="139" t="s">
        <v>138</v>
      </c>
      <c r="B278" s="17" t="s">
        <v>379</v>
      </c>
      <c r="C278" s="21">
        <v>12</v>
      </c>
      <c r="D278" s="21">
        <v>12</v>
      </c>
      <c r="E278" s="24">
        <v>24</v>
      </c>
    </row>
    <row r="279" spans="1:5" ht="15.75" thickBot="1" x14ac:dyDescent="0.3">
      <c r="A279" s="140"/>
      <c r="B279" s="45" t="s">
        <v>39</v>
      </c>
      <c r="C279" s="24">
        <v>12</v>
      </c>
      <c r="D279" s="24">
        <v>12</v>
      </c>
      <c r="E279" s="24">
        <v>24</v>
      </c>
    </row>
    <row r="280" spans="1:5" ht="15.75" thickBot="1" x14ac:dyDescent="0.3">
      <c r="A280" s="139" t="s">
        <v>139</v>
      </c>
      <c r="B280" s="17" t="s">
        <v>435</v>
      </c>
      <c r="C280" s="21">
        <v>15</v>
      </c>
      <c r="D280" s="21">
        <v>18</v>
      </c>
      <c r="E280" s="24">
        <v>33</v>
      </c>
    </row>
    <row r="281" spans="1:5" ht="30.75" thickBot="1" x14ac:dyDescent="0.3">
      <c r="A281" s="140"/>
      <c r="B281" s="17" t="s">
        <v>436</v>
      </c>
      <c r="C281" s="21">
        <v>76</v>
      </c>
      <c r="D281" s="21">
        <v>31</v>
      </c>
      <c r="E281" s="24">
        <v>107</v>
      </c>
    </row>
    <row r="282" spans="1:5" ht="15.75" thickBot="1" x14ac:dyDescent="0.3">
      <c r="A282" s="140"/>
      <c r="B282" s="17" t="s">
        <v>437</v>
      </c>
      <c r="C282" s="21">
        <v>15</v>
      </c>
      <c r="D282" s="21">
        <v>2</v>
      </c>
      <c r="E282" s="24">
        <v>17</v>
      </c>
    </row>
    <row r="283" spans="1:5" ht="15.75" thickBot="1" x14ac:dyDescent="0.3">
      <c r="A283" s="140"/>
      <c r="B283" s="17" t="s">
        <v>438</v>
      </c>
      <c r="C283" s="21">
        <v>26</v>
      </c>
      <c r="D283" s="21">
        <v>6</v>
      </c>
      <c r="E283" s="24">
        <v>32</v>
      </c>
    </row>
    <row r="284" spans="1:5" ht="15.75" thickBot="1" x14ac:dyDescent="0.3">
      <c r="A284" s="140"/>
      <c r="B284" s="17" t="s">
        <v>326</v>
      </c>
      <c r="C284" s="21">
        <v>21</v>
      </c>
      <c r="D284" s="21">
        <v>16</v>
      </c>
      <c r="E284" s="24">
        <v>37</v>
      </c>
    </row>
    <row r="285" spans="1:5" ht="15.75" thickBot="1" x14ac:dyDescent="0.3">
      <c r="A285" s="140"/>
      <c r="B285" s="17" t="s">
        <v>327</v>
      </c>
      <c r="C285" s="21">
        <v>21</v>
      </c>
      <c r="D285" s="21">
        <v>4</v>
      </c>
      <c r="E285" s="24">
        <v>25</v>
      </c>
    </row>
    <row r="286" spans="1:5" ht="15.75" thickBot="1" x14ac:dyDescent="0.3">
      <c r="A286" s="140"/>
      <c r="B286" s="17" t="s">
        <v>439</v>
      </c>
      <c r="C286" s="21">
        <v>32</v>
      </c>
      <c r="D286" s="21">
        <v>37</v>
      </c>
      <c r="E286" s="24">
        <v>69</v>
      </c>
    </row>
    <row r="287" spans="1:5" ht="15.75" thickBot="1" x14ac:dyDescent="0.3">
      <c r="A287" s="140"/>
      <c r="B287" s="45" t="s">
        <v>39</v>
      </c>
      <c r="C287" s="24">
        <v>206</v>
      </c>
      <c r="D287" s="24">
        <v>114</v>
      </c>
      <c r="E287" s="24">
        <v>320</v>
      </c>
    </row>
    <row r="288" spans="1:5" ht="15.75" thickBot="1" x14ac:dyDescent="0.3">
      <c r="A288" s="139" t="s">
        <v>102</v>
      </c>
      <c r="B288" s="17" t="s">
        <v>440</v>
      </c>
      <c r="C288" s="21">
        <v>20</v>
      </c>
      <c r="D288" s="21">
        <v>15</v>
      </c>
      <c r="E288" s="24">
        <v>35</v>
      </c>
    </row>
    <row r="289" spans="1:5" ht="15.75" thickBot="1" x14ac:dyDescent="0.3">
      <c r="A289" s="140"/>
      <c r="B289" s="17" t="s">
        <v>328</v>
      </c>
      <c r="C289" s="21">
        <v>113</v>
      </c>
      <c r="D289" s="21">
        <v>98</v>
      </c>
      <c r="E289" s="24">
        <v>211</v>
      </c>
    </row>
    <row r="290" spans="1:5" ht="15.75" thickBot="1" x14ac:dyDescent="0.3">
      <c r="A290" s="140"/>
      <c r="B290" s="17" t="s">
        <v>329</v>
      </c>
      <c r="C290" s="21">
        <v>318</v>
      </c>
      <c r="D290" s="21">
        <v>327</v>
      </c>
      <c r="E290" s="24">
        <v>645</v>
      </c>
    </row>
    <row r="291" spans="1:5" ht="15.75" thickBot="1" x14ac:dyDescent="0.3">
      <c r="A291" s="140"/>
      <c r="B291" s="17" t="s">
        <v>330</v>
      </c>
      <c r="C291" s="21">
        <v>1064</v>
      </c>
      <c r="D291" s="21">
        <v>730</v>
      </c>
      <c r="E291" s="24">
        <v>1794</v>
      </c>
    </row>
    <row r="292" spans="1:5" ht="30.75" thickBot="1" x14ac:dyDescent="0.3">
      <c r="A292" s="140"/>
      <c r="B292" s="17" t="s">
        <v>441</v>
      </c>
      <c r="C292" s="21">
        <v>91</v>
      </c>
      <c r="D292" s="21">
        <v>113</v>
      </c>
      <c r="E292" s="24">
        <v>204</v>
      </c>
    </row>
    <row r="293" spans="1:5" ht="15.75" thickBot="1" x14ac:dyDescent="0.3">
      <c r="A293" s="140"/>
      <c r="B293" s="45" t="s">
        <v>39</v>
      </c>
      <c r="C293" s="24">
        <v>1606</v>
      </c>
      <c r="D293" s="24">
        <v>1283</v>
      </c>
      <c r="E293" s="24">
        <v>2889</v>
      </c>
    </row>
    <row r="294" spans="1:5" ht="45.75" customHeight="1" thickBot="1" x14ac:dyDescent="0.3">
      <c r="A294" s="139" t="s">
        <v>104</v>
      </c>
      <c r="B294" s="17" t="s">
        <v>633</v>
      </c>
      <c r="C294" s="21">
        <v>5</v>
      </c>
      <c r="D294" s="21">
        <v>6</v>
      </c>
      <c r="E294" s="24">
        <v>11</v>
      </c>
    </row>
    <row r="295" spans="1:5" ht="15.75" thickBot="1" x14ac:dyDescent="0.3">
      <c r="A295" s="140"/>
      <c r="B295" s="17" t="s">
        <v>442</v>
      </c>
      <c r="C295" s="21">
        <v>4</v>
      </c>
      <c r="D295" s="21">
        <v>10</v>
      </c>
      <c r="E295" s="24">
        <v>14</v>
      </c>
    </row>
    <row r="296" spans="1:5" ht="15.75" thickBot="1" x14ac:dyDescent="0.3">
      <c r="A296" s="140"/>
      <c r="B296" s="17" t="s">
        <v>443</v>
      </c>
      <c r="C296" s="21">
        <v>6</v>
      </c>
      <c r="D296" s="21">
        <v>5</v>
      </c>
      <c r="E296" s="24">
        <v>11</v>
      </c>
    </row>
    <row r="297" spans="1:5" ht="15.75" thickBot="1" x14ac:dyDescent="0.3">
      <c r="A297" s="140"/>
      <c r="B297" s="17" t="s">
        <v>444</v>
      </c>
      <c r="C297" s="21">
        <v>5</v>
      </c>
      <c r="D297" s="21">
        <v>1</v>
      </c>
      <c r="E297" s="24">
        <v>6</v>
      </c>
    </row>
    <row r="298" spans="1:5" ht="15.75" thickBot="1" x14ac:dyDescent="0.3">
      <c r="A298" s="140"/>
      <c r="B298" s="17" t="s">
        <v>445</v>
      </c>
      <c r="C298" s="21">
        <v>52</v>
      </c>
      <c r="D298" s="21">
        <v>11</v>
      </c>
      <c r="E298" s="24">
        <v>63</v>
      </c>
    </row>
    <row r="299" spans="1:5" ht="15.75" thickBot="1" x14ac:dyDescent="0.3">
      <c r="A299" s="140"/>
      <c r="B299" s="17" t="s">
        <v>446</v>
      </c>
      <c r="C299" s="21">
        <v>85</v>
      </c>
      <c r="D299" s="21">
        <v>20</v>
      </c>
      <c r="E299" s="24">
        <v>105</v>
      </c>
    </row>
    <row r="300" spans="1:5" ht="30.75" thickBot="1" x14ac:dyDescent="0.3">
      <c r="A300" s="140"/>
      <c r="B300" s="17" t="s">
        <v>447</v>
      </c>
      <c r="C300" s="21">
        <v>5</v>
      </c>
      <c r="D300" s="21">
        <v>6</v>
      </c>
      <c r="E300" s="24">
        <v>11</v>
      </c>
    </row>
    <row r="301" spans="1:5" ht="30.75" thickBot="1" x14ac:dyDescent="0.3">
      <c r="A301" s="140"/>
      <c r="B301" s="17" t="s">
        <v>448</v>
      </c>
      <c r="C301" s="21">
        <v>26</v>
      </c>
      <c r="D301" s="21">
        <v>67</v>
      </c>
      <c r="E301" s="24">
        <v>93</v>
      </c>
    </row>
    <row r="302" spans="1:5" ht="15.75" thickBot="1" x14ac:dyDescent="0.3">
      <c r="A302" s="140"/>
      <c r="B302" s="17" t="s">
        <v>449</v>
      </c>
      <c r="C302" s="21">
        <v>123</v>
      </c>
      <c r="D302" s="21">
        <v>100</v>
      </c>
      <c r="E302" s="24">
        <v>223</v>
      </c>
    </row>
    <row r="303" spans="1:5" ht="15.75" thickBot="1" x14ac:dyDescent="0.3">
      <c r="A303" s="140"/>
      <c r="B303" s="17" t="s">
        <v>450</v>
      </c>
      <c r="C303" s="21">
        <v>325</v>
      </c>
      <c r="D303" s="21">
        <v>65</v>
      </c>
      <c r="E303" s="24">
        <v>390</v>
      </c>
    </row>
    <row r="304" spans="1:5" ht="15.75" thickBot="1" x14ac:dyDescent="0.3">
      <c r="A304" s="140"/>
      <c r="B304" s="17" t="s">
        <v>451</v>
      </c>
      <c r="C304" s="21">
        <v>224</v>
      </c>
      <c r="D304" s="21">
        <v>42</v>
      </c>
      <c r="E304" s="24">
        <v>266</v>
      </c>
    </row>
    <row r="305" spans="1:5" ht="15.75" thickBot="1" x14ac:dyDescent="0.3">
      <c r="A305" s="140"/>
      <c r="B305" s="17" t="s">
        <v>452</v>
      </c>
      <c r="C305" s="21">
        <v>844</v>
      </c>
      <c r="D305" s="21">
        <v>51</v>
      </c>
      <c r="E305" s="24">
        <v>895</v>
      </c>
    </row>
    <row r="306" spans="1:5" ht="15.75" thickBot="1" x14ac:dyDescent="0.3">
      <c r="A306" s="140"/>
      <c r="B306" s="17" t="s">
        <v>453</v>
      </c>
      <c r="C306" s="21">
        <v>365</v>
      </c>
      <c r="D306" s="21">
        <v>34</v>
      </c>
      <c r="E306" s="24">
        <v>399</v>
      </c>
    </row>
    <row r="307" spans="1:5" ht="15.75" thickBot="1" x14ac:dyDescent="0.3">
      <c r="A307" s="140"/>
      <c r="B307" s="17" t="s">
        <v>454</v>
      </c>
      <c r="C307" s="21">
        <v>76</v>
      </c>
      <c r="D307" s="21">
        <v>1</v>
      </c>
      <c r="E307" s="24">
        <v>77</v>
      </c>
    </row>
    <row r="308" spans="1:5" ht="15.75" thickBot="1" x14ac:dyDescent="0.3">
      <c r="A308" s="140"/>
      <c r="B308" s="17" t="s">
        <v>455</v>
      </c>
      <c r="C308" s="21">
        <v>96</v>
      </c>
      <c r="D308" s="21">
        <v>4</v>
      </c>
      <c r="E308" s="24">
        <v>100</v>
      </c>
    </row>
    <row r="309" spans="1:5" ht="30.75" thickBot="1" x14ac:dyDescent="0.3">
      <c r="A309" s="140"/>
      <c r="B309" s="17" t="s">
        <v>334</v>
      </c>
      <c r="C309" s="21">
        <v>50</v>
      </c>
      <c r="D309" s="21">
        <v>22</v>
      </c>
      <c r="E309" s="24">
        <v>72</v>
      </c>
    </row>
    <row r="310" spans="1:5" ht="15.75" thickBot="1" x14ac:dyDescent="0.3">
      <c r="A310" s="140"/>
      <c r="B310" s="17" t="s">
        <v>456</v>
      </c>
      <c r="C310" s="21">
        <v>104</v>
      </c>
      <c r="D310" s="21">
        <v>8</v>
      </c>
      <c r="E310" s="24">
        <v>112</v>
      </c>
    </row>
    <row r="311" spans="1:5" ht="15.75" thickBot="1" x14ac:dyDescent="0.3">
      <c r="A311" s="140"/>
      <c r="B311" s="17" t="s">
        <v>457</v>
      </c>
      <c r="C311" s="21">
        <v>4</v>
      </c>
      <c r="D311" s="21">
        <v>3</v>
      </c>
      <c r="E311" s="24">
        <v>7</v>
      </c>
    </row>
    <row r="312" spans="1:5" ht="15.75" thickBot="1" x14ac:dyDescent="0.3">
      <c r="A312" s="140"/>
      <c r="B312" s="17" t="s">
        <v>458</v>
      </c>
      <c r="C312" s="21">
        <v>21</v>
      </c>
      <c r="D312" s="21">
        <v>2</v>
      </c>
      <c r="E312" s="24">
        <v>23</v>
      </c>
    </row>
    <row r="313" spans="1:5" ht="30.75" thickBot="1" x14ac:dyDescent="0.3">
      <c r="A313" s="140"/>
      <c r="B313" s="17" t="s">
        <v>634</v>
      </c>
      <c r="C313" s="21">
        <v>27</v>
      </c>
      <c r="D313" s="21">
        <v>1</v>
      </c>
      <c r="E313" s="24">
        <v>28</v>
      </c>
    </row>
    <row r="314" spans="1:5" ht="15.75" thickBot="1" x14ac:dyDescent="0.3">
      <c r="A314" s="140"/>
      <c r="B314" s="17" t="s">
        <v>459</v>
      </c>
      <c r="C314" s="21">
        <v>18</v>
      </c>
      <c r="D314" s="21">
        <v>7</v>
      </c>
      <c r="E314" s="24">
        <v>25</v>
      </c>
    </row>
    <row r="315" spans="1:5" ht="30.75" thickBot="1" x14ac:dyDescent="0.3">
      <c r="A315" s="140"/>
      <c r="B315" s="17" t="s">
        <v>674</v>
      </c>
      <c r="C315" s="21">
        <v>20</v>
      </c>
      <c r="D315" s="21">
        <v>9</v>
      </c>
      <c r="E315" s="24">
        <v>29</v>
      </c>
    </row>
    <row r="316" spans="1:5" ht="15.75" thickBot="1" x14ac:dyDescent="0.3">
      <c r="A316" s="140"/>
      <c r="B316" s="17" t="s">
        <v>386</v>
      </c>
      <c r="C316" s="21">
        <v>26</v>
      </c>
      <c r="D316" s="21">
        <v>27</v>
      </c>
      <c r="E316" s="24">
        <v>53</v>
      </c>
    </row>
    <row r="317" spans="1:5" ht="15.75" thickBot="1" x14ac:dyDescent="0.3">
      <c r="A317" s="141"/>
      <c r="B317" s="45" t="s">
        <v>39</v>
      </c>
      <c r="C317" s="24">
        <v>2511</v>
      </c>
      <c r="D317" s="24">
        <v>502</v>
      </c>
      <c r="E317" s="24">
        <v>3013</v>
      </c>
    </row>
    <row r="318" spans="1:5" ht="15.75" thickBot="1" x14ac:dyDescent="0.3">
      <c r="A318" s="139" t="s">
        <v>163</v>
      </c>
      <c r="B318" s="17" t="s">
        <v>335</v>
      </c>
      <c r="C318" s="21">
        <v>39</v>
      </c>
      <c r="D318" s="21">
        <v>55</v>
      </c>
      <c r="E318" s="24">
        <v>94</v>
      </c>
    </row>
    <row r="319" spans="1:5" ht="15.75" thickBot="1" x14ac:dyDescent="0.3">
      <c r="A319" s="140"/>
      <c r="B319" s="17" t="s">
        <v>460</v>
      </c>
      <c r="C319" s="21">
        <v>4</v>
      </c>
      <c r="D319" s="21">
        <v>2</v>
      </c>
      <c r="E319" s="24">
        <v>6</v>
      </c>
    </row>
    <row r="320" spans="1:5" ht="15.75" thickBot="1" x14ac:dyDescent="0.3">
      <c r="A320" s="140"/>
      <c r="B320" s="17" t="s">
        <v>461</v>
      </c>
      <c r="C320" s="21">
        <v>188</v>
      </c>
      <c r="D320" s="21">
        <v>202</v>
      </c>
      <c r="E320" s="24">
        <v>390</v>
      </c>
    </row>
    <row r="321" spans="1:5" ht="15.75" thickBot="1" x14ac:dyDescent="0.3">
      <c r="A321" s="140"/>
      <c r="B321" s="17" t="s">
        <v>282</v>
      </c>
      <c r="C321" s="21">
        <v>2</v>
      </c>
      <c r="D321" s="21">
        <v>7</v>
      </c>
      <c r="E321" s="24">
        <v>9</v>
      </c>
    </row>
    <row r="322" spans="1:5" ht="15.75" thickBot="1" x14ac:dyDescent="0.3">
      <c r="A322" s="140"/>
      <c r="B322" s="17" t="s">
        <v>336</v>
      </c>
      <c r="C322" s="21">
        <v>217</v>
      </c>
      <c r="D322" s="21">
        <v>165</v>
      </c>
      <c r="E322" s="24">
        <v>382</v>
      </c>
    </row>
    <row r="323" spans="1:5" ht="15.75" thickBot="1" x14ac:dyDescent="0.3">
      <c r="A323" s="140"/>
      <c r="B323" s="17" t="s">
        <v>462</v>
      </c>
      <c r="C323" s="21">
        <v>128</v>
      </c>
      <c r="D323" s="21">
        <v>128</v>
      </c>
      <c r="E323" s="24">
        <v>256</v>
      </c>
    </row>
    <row r="324" spans="1:5" ht="15.75" thickBot="1" x14ac:dyDescent="0.3">
      <c r="A324" s="141"/>
      <c r="B324" s="45" t="s">
        <v>39</v>
      </c>
      <c r="C324" s="24">
        <v>578</v>
      </c>
      <c r="D324" s="24">
        <v>559</v>
      </c>
      <c r="E324" s="24">
        <v>1137</v>
      </c>
    </row>
    <row r="325" spans="1:5" ht="15.75" thickBot="1" x14ac:dyDescent="0.3">
      <c r="A325" s="139" t="s">
        <v>114</v>
      </c>
      <c r="B325" s="17" t="s">
        <v>337</v>
      </c>
      <c r="C325" s="21">
        <v>47</v>
      </c>
      <c r="D325" s="21">
        <v>16</v>
      </c>
      <c r="E325" s="24">
        <v>63</v>
      </c>
    </row>
    <row r="326" spans="1:5" ht="15.75" thickBot="1" x14ac:dyDescent="0.3">
      <c r="A326" s="140"/>
      <c r="B326" s="17" t="s">
        <v>338</v>
      </c>
      <c r="C326" s="21">
        <v>24</v>
      </c>
      <c r="D326" s="21">
        <v>6</v>
      </c>
      <c r="E326" s="24">
        <v>30</v>
      </c>
    </row>
    <row r="327" spans="1:5" ht="15.75" thickBot="1" x14ac:dyDescent="0.3">
      <c r="A327" s="140"/>
      <c r="B327" s="45" t="s">
        <v>39</v>
      </c>
      <c r="C327" s="24">
        <v>71</v>
      </c>
      <c r="D327" s="24">
        <v>22</v>
      </c>
      <c r="E327" s="24">
        <v>93</v>
      </c>
    </row>
    <row r="328" spans="1:5" ht="15.75" customHeight="1" thickBot="1" x14ac:dyDescent="0.3">
      <c r="A328" s="139" t="s">
        <v>140</v>
      </c>
      <c r="B328" s="17" t="s">
        <v>339</v>
      </c>
      <c r="C328" s="21">
        <v>168</v>
      </c>
      <c r="D328" s="21">
        <v>597</v>
      </c>
      <c r="E328" s="24">
        <v>765</v>
      </c>
    </row>
    <row r="329" spans="1:5" ht="30.75" thickBot="1" x14ac:dyDescent="0.3">
      <c r="A329" s="140"/>
      <c r="B329" s="17" t="s">
        <v>463</v>
      </c>
      <c r="C329" s="21">
        <v>15</v>
      </c>
      <c r="D329" s="21">
        <v>49</v>
      </c>
      <c r="E329" s="24">
        <v>64</v>
      </c>
    </row>
    <row r="330" spans="1:5" ht="15.75" thickBot="1" x14ac:dyDescent="0.3">
      <c r="A330" s="140"/>
      <c r="B330" s="17" t="s">
        <v>464</v>
      </c>
      <c r="C330" s="21">
        <v>50</v>
      </c>
      <c r="D330" s="21">
        <v>139</v>
      </c>
      <c r="E330" s="24">
        <v>189</v>
      </c>
    </row>
    <row r="331" spans="1:5" ht="15.75" thickBot="1" x14ac:dyDescent="0.3">
      <c r="A331" s="140"/>
      <c r="B331" s="17" t="s">
        <v>465</v>
      </c>
      <c r="C331" s="21">
        <v>72</v>
      </c>
      <c r="D331" s="21">
        <v>165</v>
      </c>
      <c r="E331" s="24">
        <v>237</v>
      </c>
    </row>
    <row r="332" spans="1:5" ht="30.75" thickBot="1" x14ac:dyDescent="0.3">
      <c r="A332" s="140"/>
      <c r="B332" s="17" t="s">
        <v>466</v>
      </c>
      <c r="C332" s="21"/>
      <c r="D332" s="21">
        <v>1</v>
      </c>
      <c r="E332" s="24">
        <v>1</v>
      </c>
    </row>
    <row r="333" spans="1:5" ht="15.75" thickBot="1" x14ac:dyDescent="0.3">
      <c r="A333" s="140"/>
      <c r="B333" s="17" t="s">
        <v>467</v>
      </c>
      <c r="C333" s="21">
        <v>41</v>
      </c>
      <c r="D333" s="21">
        <v>39</v>
      </c>
      <c r="E333" s="24">
        <v>80</v>
      </c>
    </row>
    <row r="334" spans="1:5" ht="15.75" thickBot="1" x14ac:dyDescent="0.3">
      <c r="A334" s="140"/>
      <c r="B334" s="17" t="s">
        <v>468</v>
      </c>
      <c r="C334" s="21">
        <v>22</v>
      </c>
      <c r="D334" s="21">
        <v>54</v>
      </c>
      <c r="E334" s="24">
        <v>76</v>
      </c>
    </row>
    <row r="335" spans="1:5" ht="15.75" thickBot="1" x14ac:dyDescent="0.3">
      <c r="A335" s="140"/>
      <c r="B335" s="17" t="s">
        <v>469</v>
      </c>
      <c r="C335" s="21">
        <v>46</v>
      </c>
      <c r="D335" s="21">
        <v>63</v>
      </c>
      <c r="E335" s="24">
        <v>109</v>
      </c>
    </row>
    <row r="336" spans="1:5" ht="15.75" thickBot="1" x14ac:dyDescent="0.3">
      <c r="A336" s="140"/>
      <c r="B336" s="17" t="s">
        <v>470</v>
      </c>
      <c r="C336" s="21">
        <v>110</v>
      </c>
      <c r="D336" s="21">
        <v>146</v>
      </c>
      <c r="E336" s="24">
        <v>256</v>
      </c>
    </row>
    <row r="337" spans="1:5" ht="15.75" thickBot="1" x14ac:dyDescent="0.3">
      <c r="A337" s="140"/>
      <c r="B337" s="17" t="s">
        <v>471</v>
      </c>
      <c r="C337" s="21">
        <v>84</v>
      </c>
      <c r="D337" s="21">
        <v>185</v>
      </c>
      <c r="E337" s="24">
        <v>269</v>
      </c>
    </row>
    <row r="338" spans="1:5" ht="15.75" thickBot="1" x14ac:dyDescent="0.3">
      <c r="A338" s="140"/>
      <c r="B338" s="17" t="s">
        <v>472</v>
      </c>
      <c r="C338" s="21">
        <v>23</v>
      </c>
      <c r="D338" s="21">
        <v>22</v>
      </c>
      <c r="E338" s="24">
        <v>45</v>
      </c>
    </row>
    <row r="339" spans="1:5" ht="15.75" thickBot="1" x14ac:dyDescent="0.3">
      <c r="A339" s="140"/>
      <c r="B339" s="17" t="s">
        <v>473</v>
      </c>
      <c r="C339" s="21">
        <v>19</v>
      </c>
      <c r="D339" s="21">
        <v>17</v>
      </c>
      <c r="E339" s="24">
        <v>36</v>
      </c>
    </row>
    <row r="340" spans="1:5" ht="30.75" thickBot="1" x14ac:dyDescent="0.3">
      <c r="A340" s="140"/>
      <c r="B340" s="17" t="s">
        <v>474</v>
      </c>
      <c r="C340" s="21">
        <v>72</v>
      </c>
      <c r="D340" s="21">
        <v>76</v>
      </c>
      <c r="E340" s="24">
        <v>148</v>
      </c>
    </row>
    <row r="341" spans="1:5" ht="15.75" thickBot="1" x14ac:dyDescent="0.3">
      <c r="A341" s="140"/>
      <c r="B341" s="17" t="s">
        <v>475</v>
      </c>
      <c r="C341" s="21">
        <v>18</v>
      </c>
      <c r="D341" s="21">
        <v>20</v>
      </c>
      <c r="E341" s="24">
        <v>38</v>
      </c>
    </row>
    <row r="342" spans="1:5" ht="15.75" thickBot="1" x14ac:dyDescent="0.3">
      <c r="A342" s="140"/>
      <c r="B342" s="17" t="s">
        <v>340</v>
      </c>
      <c r="C342" s="21">
        <v>119</v>
      </c>
      <c r="D342" s="21">
        <v>70</v>
      </c>
      <c r="E342" s="24">
        <v>189</v>
      </c>
    </row>
    <row r="343" spans="1:5" ht="15.75" thickBot="1" x14ac:dyDescent="0.3">
      <c r="A343" s="140"/>
      <c r="B343" s="17" t="s">
        <v>635</v>
      </c>
      <c r="C343" s="21">
        <v>19</v>
      </c>
      <c r="D343" s="21">
        <v>21</v>
      </c>
      <c r="E343" s="24">
        <v>40</v>
      </c>
    </row>
    <row r="344" spans="1:5" ht="15.75" thickBot="1" x14ac:dyDescent="0.3">
      <c r="A344" s="140"/>
      <c r="B344" s="17" t="s">
        <v>343</v>
      </c>
      <c r="C344" s="21">
        <v>76</v>
      </c>
      <c r="D344" s="21">
        <v>216</v>
      </c>
      <c r="E344" s="24">
        <v>292</v>
      </c>
    </row>
    <row r="345" spans="1:5" ht="15.75" thickBot="1" x14ac:dyDescent="0.3">
      <c r="A345" s="140"/>
      <c r="B345" s="17" t="s">
        <v>476</v>
      </c>
      <c r="C345" s="21">
        <v>43</v>
      </c>
      <c r="D345" s="21">
        <v>63</v>
      </c>
      <c r="E345" s="24">
        <v>106</v>
      </c>
    </row>
    <row r="346" spans="1:5" ht="15.75" thickBot="1" x14ac:dyDescent="0.3">
      <c r="A346" s="140"/>
      <c r="B346" s="17" t="s">
        <v>477</v>
      </c>
      <c r="C346" s="21">
        <v>87</v>
      </c>
      <c r="D346" s="21">
        <v>80</v>
      </c>
      <c r="E346" s="24">
        <v>167</v>
      </c>
    </row>
    <row r="347" spans="1:5" ht="15.75" thickBot="1" x14ac:dyDescent="0.3">
      <c r="A347" s="140"/>
      <c r="B347" s="45" t="s">
        <v>39</v>
      </c>
      <c r="C347" s="24">
        <v>1084</v>
      </c>
      <c r="D347" s="24">
        <v>2023</v>
      </c>
      <c r="E347" s="24">
        <v>3107</v>
      </c>
    </row>
    <row r="348" spans="1:5" ht="15.75" thickBot="1" x14ac:dyDescent="0.3">
      <c r="A348" s="139" t="s">
        <v>141</v>
      </c>
      <c r="B348" s="17" t="s">
        <v>478</v>
      </c>
      <c r="C348" s="21">
        <v>20</v>
      </c>
      <c r="D348" s="21">
        <v>92</v>
      </c>
      <c r="E348" s="24">
        <v>112</v>
      </c>
    </row>
    <row r="349" spans="1:5" ht="15.75" thickBot="1" x14ac:dyDescent="0.3">
      <c r="A349" s="140"/>
      <c r="B349" s="45" t="s">
        <v>39</v>
      </c>
      <c r="C349" s="24">
        <v>20</v>
      </c>
      <c r="D349" s="24">
        <v>92</v>
      </c>
      <c r="E349" s="24">
        <v>112</v>
      </c>
    </row>
    <row r="350" spans="1:5" ht="15.75" thickBot="1" x14ac:dyDescent="0.3">
      <c r="A350" s="139" t="s">
        <v>142</v>
      </c>
      <c r="B350" s="17" t="s">
        <v>479</v>
      </c>
      <c r="C350" s="21">
        <v>39</v>
      </c>
      <c r="D350" s="21">
        <v>65</v>
      </c>
      <c r="E350" s="24">
        <v>104</v>
      </c>
    </row>
    <row r="351" spans="1:5" ht="15.75" thickBot="1" x14ac:dyDescent="0.3">
      <c r="A351" s="140"/>
      <c r="B351" s="45" t="s">
        <v>39</v>
      </c>
      <c r="C351" s="24">
        <v>39</v>
      </c>
      <c r="D351" s="24">
        <v>65</v>
      </c>
      <c r="E351" s="24">
        <v>104</v>
      </c>
    </row>
    <row r="352" spans="1:5" ht="15.75" thickBot="1" x14ac:dyDescent="0.3">
      <c r="A352" s="139" t="s">
        <v>143</v>
      </c>
      <c r="B352" s="17" t="s">
        <v>344</v>
      </c>
      <c r="C352" s="21">
        <v>108</v>
      </c>
      <c r="D352" s="21">
        <v>69</v>
      </c>
      <c r="E352" s="24">
        <v>177</v>
      </c>
    </row>
    <row r="353" spans="1:5" ht="15.75" thickBot="1" x14ac:dyDescent="0.3">
      <c r="A353" s="140"/>
      <c r="B353" s="45" t="s">
        <v>39</v>
      </c>
      <c r="C353" s="24">
        <v>108</v>
      </c>
      <c r="D353" s="24">
        <v>69</v>
      </c>
      <c r="E353" s="24">
        <v>177</v>
      </c>
    </row>
    <row r="354" spans="1:5" ht="15.75" thickBot="1" x14ac:dyDescent="0.3">
      <c r="A354" s="139" t="s">
        <v>144</v>
      </c>
      <c r="B354" s="17" t="s">
        <v>345</v>
      </c>
      <c r="C354" s="21">
        <v>17</v>
      </c>
      <c r="D354" s="21">
        <v>91</v>
      </c>
      <c r="E354" s="24">
        <v>108</v>
      </c>
    </row>
    <row r="355" spans="1:5" ht="15.75" thickBot="1" x14ac:dyDescent="0.3">
      <c r="A355" s="140"/>
      <c r="B355" s="17" t="s">
        <v>480</v>
      </c>
      <c r="C355" s="21">
        <v>9</v>
      </c>
      <c r="D355" s="21">
        <v>29</v>
      </c>
      <c r="E355" s="24">
        <v>38</v>
      </c>
    </row>
    <row r="356" spans="1:5" ht="15.75" thickBot="1" x14ac:dyDescent="0.3">
      <c r="A356" s="140"/>
      <c r="B356" s="17" t="s">
        <v>481</v>
      </c>
      <c r="C356" s="21">
        <v>23</v>
      </c>
      <c r="D356" s="21">
        <v>49</v>
      </c>
      <c r="E356" s="24">
        <v>72</v>
      </c>
    </row>
    <row r="357" spans="1:5" ht="15.75" thickBot="1" x14ac:dyDescent="0.3">
      <c r="A357" s="140"/>
      <c r="B357" s="17" t="s">
        <v>482</v>
      </c>
      <c r="C357" s="21">
        <v>23</v>
      </c>
      <c r="D357" s="21">
        <v>80</v>
      </c>
      <c r="E357" s="24">
        <v>103</v>
      </c>
    </row>
    <row r="358" spans="1:5" ht="15.75" thickBot="1" x14ac:dyDescent="0.3">
      <c r="A358" s="140"/>
      <c r="B358" s="17" t="s">
        <v>483</v>
      </c>
      <c r="C358" s="21">
        <v>25</v>
      </c>
      <c r="D358" s="21">
        <v>179</v>
      </c>
      <c r="E358" s="24">
        <v>204</v>
      </c>
    </row>
    <row r="359" spans="1:5" ht="15.75" thickBot="1" x14ac:dyDescent="0.3">
      <c r="A359" s="140"/>
      <c r="B359" s="17" t="s">
        <v>346</v>
      </c>
      <c r="C359" s="21">
        <v>1</v>
      </c>
      <c r="D359" s="21">
        <v>6</v>
      </c>
      <c r="E359" s="24">
        <v>7</v>
      </c>
    </row>
    <row r="360" spans="1:5" ht="15.75" thickBot="1" x14ac:dyDescent="0.3">
      <c r="A360" s="140"/>
      <c r="B360" s="17" t="s">
        <v>484</v>
      </c>
      <c r="C360" s="21">
        <v>39</v>
      </c>
      <c r="D360" s="21">
        <v>107</v>
      </c>
      <c r="E360" s="24">
        <v>146</v>
      </c>
    </row>
    <row r="361" spans="1:5" ht="15.75" thickBot="1" x14ac:dyDescent="0.3">
      <c r="A361" s="140"/>
      <c r="B361" s="17" t="s">
        <v>347</v>
      </c>
      <c r="C361" s="21">
        <v>55</v>
      </c>
      <c r="D361" s="21">
        <v>740</v>
      </c>
      <c r="E361" s="24">
        <v>795</v>
      </c>
    </row>
    <row r="362" spans="1:5" ht="15.75" thickBot="1" x14ac:dyDescent="0.3">
      <c r="A362" s="140"/>
      <c r="B362" s="17" t="s">
        <v>348</v>
      </c>
      <c r="C362" s="21">
        <v>427</v>
      </c>
      <c r="D362" s="21">
        <v>2356</v>
      </c>
      <c r="E362" s="24">
        <v>2783</v>
      </c>
    </row>
    <row r="363" spans="1:5" ht="15.75" thickBot="1" x14ac:dyDescent="0.3">
      <c r="A363" s="140"/>
      <c r="B363" s="17" t="s">
        <v>485</v>
      </c>
      <c r="C363" s="21">
        <v>30</v>
      </c>
      <c r="D363" s="21">
        <v>77</v>
      </c>
      <c r="E363" s="24">
        <v>107</v>
      </c>
    </row>
    <row r="364" spans="1:5" ht="15.75" thickBot="1" x14ac:dyDescent="0.3">
      <c r="A364" s="140"/>
      <c r="B364" s="17" t="s">
        <v>486</v>
      </c>
      <c r="C364" s="21">
        <v>33</v>
      </c>
      <c r="D364" s="21">
        <v>126</v>
      </c>
      <c r="E364" s="24">
        <v>159</v>
      </c>
    </row>
    <row r="365" spans="1:5" ht="15.75" thickBot="1" x14ac:dyDescent="0.3">
      <c r="A365" s="140"/>
      <c r="B365" s="17" t="s">
        <v>487</v>
      </c>
      <c r="C365" s="21">
        <v>16</v>
      </c>
      <c r="D365" s="21">
        <v>58</v>
      </c>
      <c r="E365" s="24">
        <v>74</v>
      </c>
    </row>
    <row r="366" spans="1:5" ht="15.75" thickBot="1" x14ac:dyDescent="0.3">
      <c r="A366" s="140"/>
      <c r="B366" s="45" t="s">
        <v>39</v>
      </c>
      <c r="C366" s="24">
        <v>698</v>
      </c>
      <c r="D366" s="24">
        <v>3898</v>
      </c>
      <c r="E366" s="24">
        <v>4596</v>
      </c>
    </row>
    <row r="367" spans="1:5" ht="15.75" thickBot="1" x14ac:dyDescent="0.3">
      <c r="A367" s="139" t="s">
        <v>621</v>
      </c>
      <c r="B367" s="17" t="s">
        <v>636</v>
      </c>
      <c r="C367" s="21">
        <v>4</v>
      </c>
      <c r="D367" s="21">
        <v>22</v>
      </c>
      <c r="E367" s="24">
        <v>26</v>
      </c>
    </row>
    <row r="368" spans="1:5" ht="15.75" thickBot="1" x14ac:dyDescent="0.3">
      <c r="A368" s="140"/>
      <c r="B368" s="45" t="s">
        <v>39</v>
      </c>
      <c r="C368" s="24">
        <v>4</v>
      </c>
      <c r="D368" s="24">
        <v>22</v>
      </c>
      <c r="E368" s="24">
        <v>26</v>
      </c>
    </row>
    <row r="369" spans="1:5" ht="30.75" thickBot="1" x14ac:dyDescent="0.3">
      <c r="A369" s="139" t="s">
        <v>145</v>
      </c>
      <c r="B369" s="17" t="s">
        <v>488</v>
      </c>
      <c r="C369" s="21">
        <v>4</v>
      </c>
      <c r="D369" s="21">
        <v>16</v>
      </c>
      <c r="E369" s="24">
        <v>20</v>
      </c>
    </row>
    <row r="370" spans="1:5" ht="15.75" thickBot="1" x14ac:dyDescent="0.3">
      <c r="A370" s="140"/>
      <c r="B370" s="17" t="s">
        <v>349</v>
      </c>
      <c r="C370" s="21">
        <v>156</v>
      </c>
      <c r="D370" s="21">
        <v>730</v>
      </c>
      <c r="E370" s="24">
        <v>886</v>
      </c>
    </row>
    <row r="371" spans="1:5" ht="15.75" thickBot="1" x14ac:dyDescent="0.3">
      <c r="A371" s="140"/>
      <c r="B371" s="17" t="s">
        <v>489</v>
      </c>
      <c r="C371" s="21">
        <v>8</v>
      </c>
      <c r="D371" s="21">
        <v>27</v>
      </c>
      <c r="E371" s="24">
        <v>35</v>
      </c>
    </row>
    <row r="372" spans="1:5" ht="15.75" thickBot="1" x14ac:dyDescent="0.3">
      <c r="A372" s="140"/>
      <c r="B372" s="17" t="s">
        <v>490</v>
      </c>
      <c r="C372" s="21">
        <v>41</v>
      </c>
      <c r="D372" s="21">
        <v>72</v>
      </c>
      <c r="E372" s="24">
        <v>113</v>
      </c>
    </row>
    <row r="373" spans="1:5" ht="15.75" thickBot="1" x14ac:dyDescent="0.3">
      <c r="A373" s="140"/>
      <c r="B373" s="17" t="s">
        <v>350</v>
      </c>
      <c r="C373" s="21">
        <v>1019</v>
      </c>
      <c r="D373" s="21">
        <v>2032</v>
      </c>
      <c r="E373" s="24">
        <v>3051</v>
      </c>
    </row>
    <row r="374" spans="1:5" ht="15.75" thickBot="1" x14ac:dyDescent="0.3">
      <c r="A374" s="140"/>
      <c r="B374" s="45" t="s">
        <v>39</v>
      </c>
      <c r="C374" s="24">
        <v>1228</v>
      </c>
      <c r="D374" s="24">
        <v>2877</v>
      </c>
      <c r="E374" s="24">
        <v>4105</v>
      </c>
    </row>
    <row r="375" spans="1:5" ht="45.75" customHeight="1" thickBot="1" x14ac:dyDescent="0.3">
      <c r="A375" s="139" t="s">
        <v>146</v>
      </c>
      <c r="B375" s="17" t="s">
        <v>491</v>
      </c>
      <c r="C375" s="21">
        <v>6</v>
      </c>
      <c r="D375" s="21">
        <v>109</v>
      </c>
      <c r="E375" s="24">
        <v>115</v>
      </c>
    </row>
    <row r="376" spans="1:5" ht="15.75" thickBot="1" x14ac:dyDescent="0.3">
      <c r="A376" s="140"/>
      <c r="B376" s="17" t="s">
        <v>351</v>
      </c>
      <c r="C376" s="21">
        <v>7</v>
      </c>
      <c r="D376" s="21">
        <v>238</v>
      </c>
      <c r="E376" s="24">
        <v>245</v>
      </c>
    </row>
    <row r="377" spans="1:5" ht="30.75" thickBot="1" x14ac:dyDescent="0.3">
      <c r="A377" s="140"/>
      <c r="B377" s="17" t="s">
        <v>492</v>
      </c>
      <c r="C377" s="21">
        <v>110</v>
      </c>
      <c r="D377" s="21">
        <v>279</v>
      </c>
      <c r="E377" s="24">
        <v>389</v>
      </c>
    </row>
    <row r="378" spans="1:5" ht="15.75" thickBot="1" x14ac:dyDescent="0.3">
      <c r="A378" s="140"/>
      <c r="B378" s="17" t="s">
        <v>493</v>
      </c>
      <c r="C378" s="21">
        <v>8</v>
      </c>
      <c r="D378" s="21">
        <v>23</v>
      </c>
      <c r="E378" s="24">
        <v>31</v>
      </c>
    </row>
    <row r="379" spans="1:5" ht="15.75" thickBot="1" x14ac:dyDescent="0.3">
      <c r="A379" s="140"/>
      <c r="B379" s="17" t="s">
        <v>352</v>
      </c>
      <c r="C379" s="21">
        <v>20</v>
      </c>
      <c r="D379" s="21">
        <v>27</v>
      </c>
      <c r="E379" s="24">
        <v>47</v>
      </c>
    </row>
    <row r="380" spans="1:5" ht="15.75" thickBot="1" x14ac:dyDescent="0.3">
      <c r="A380" s="140"/>
      <c r="B380" s="17" t="s">
        <v>494</v>
      </c>
      <c r="C380" s="21">
        <v>2</v>
      </c>
      <c r="D380" s="21">
        <v>5</v>
      </c>
      <c r="E380" s="24">
        <v>7</v>
      </c>
    </row>
    <row r="381" spans="1:5" ht="15.75" thickBot="1" x14ac:dyDescent="0.3">
      <c r="A381" s="140"/>
      <c r="B381" s="17" t="s">
        <v>495</v>
      </c>
      <c r="C381" s="21">
        <v>20</v>
      </c>
      <c r="D381" s="21">
        <v>259</v>
      </c>
      <c r="E381" s="24">
        <v>279</v>
      </c>
    </row>
    <row r="382" spans="1:5" ht="15.75" thickBot="1" x14ac:dyDescent="0.3">
      <c r="A382" s="141"/>
      <c r="B382" s="45" t="s">
        <v>39</v>
      </c>
      <c r="C382" s="24">
        <v>173</v>
      </c>
      <c r="D382" s="24">
        <v>940</v>
      </c>
      <c r="E382" s="24">
        <v>1113</v>
      </c>
    </row>
    <row r="383" spans="1:5" ht="15.75" thickBot="1" x14ac:dyDescent="0.3">
      <c r="A383" s="139" t="s">
        <v>147</v>
      </c>
      <c r="B383" s="17" t="s">
        <v>637</v>
      </c>
      <c r="C383" s="21">
        <v>16</v>
      </c>
      <c r="D383" s="21">
        <v>22</v>
      </c>
      <c r="E383" s="24">
        <v>38</v>
      </c>
    </row>
    <row r="384" spans="1:5" ht="15.75" thickBot="1" x14ac:dyDescent="0.3">
      <c r="A384" s="140"/>
      <c r="B384" s="17" t="s">
        <v>673</v>
      </c>
      <c r="C384" s="21">
        <v>4</v>
      </c>
      <c r="D384" s="21">
        <v>10</v>
      </c>
      <c r="E384" s="24">
        <v>14</v>
      </c>
    </row>
    <row r="385" spans="1:5" ht="15.75" thickBot="1" x14ac:dyDescent="0.3">
      <c r="A385" s="140"/>
      <c r="B385" s="17" t="s">
        <v>496</v>
      </c>
      <c r="C385" s="21">
        <v>7</v>
      </c>
      <c r="D385" s="21">
        <v>6</v>
      </c>
      <c r="E385" s="24">
        <v>13</v>
      </c>
    </row>
    <row r="386" spans="1:5" ht="15.75" thickBot="1" x14ac:dyDescent="0.3">
      <c r="A386" s="140"/>
      <c r="B386" s="17" t="s">
        <v>497</v>
      </c>
      <c r="C386" s="21"/>
      <c r="D386" s="21">
        <v>1</v>
      </c>
      <c r="E386" s="24">
        <v>1</v>
      </c>
    </row>
    <row r="387" spans="1:5" ht="15.75" thickBot="1" x14ac:dyDescent="0.3">
      <c r="A387" s="140"/>
      <c r="B387" s="17" t="s">
        <v>498</v>
      </c>
      <c r="C387" s="21">
        <v>25</v>
      </c>
      <c r="D387" s="21">
        <v>105</v>
      </c>
      <c r="E387" s="24">
        <v>130</v>
      </c>
    </row>
    <row r="388" spans="1:5" ht="15.75" thickBot="1" x14ac:dyDescent="0.3">
      <c r="A388" s="140"/>
      <c r="B388" s="17" t="s">
        <v>353</v>
      </c>
      <c r="C388" s="21">
        <v>92</v>
      </c>
      <c r="D388" s="21">
        <v>282</v>
      </c>
      <c r="E388" s="24">
        <v>374</v>
      </c>
    </row>
    <row r="389" spans="1:5" ht="15.75" thickBot="1" x14ac:dyDescent="0.3">
      <c r="A389" s="140"/>
      <c r="B389" s="17" t="s">
        <v>500</v>
      </c>
      <c r="C389" s="21">
        <v>6</v>
      </c>
      <c r="D389" s="21">
        <v>13</v>
      </c>
      <c r="E389" s="24">
        <v>19</v>
      </c>
    </row>
    <row r="390" spans="1:5" ht="15.75" thickBot="1" x14ac:dyDescent="0.3">
      <c r="A390" s="140"/>
      <c r="B390" s="17" t="s">
        <v>501</v>
      </c>
      <c r="C390" s="21">
        <v>13</v>
      </c>
      <c r="D390" s="21">
        <v>42</v>
      </c>
      <c r="E390" s="24">
        <v>55</v>
      </c>
    </row>
    <row r="391" spans="1:5" ht="15.75" thickBot="1" x14ac:dyDescent="0.3">
      <c r="A391" s="140"/>
      <c r="B391" s="17" t="s">
        <v>502</v>
      </c>
      <c r="C391" s="21">
        <v>5</v>
      </c>
      <c r="D391" s="21">
        <v>37</v>
      </c>
      <c r="E391" s="24">
        <v>42</v>
      </c>
    </row>
    <row r="392" spans="1:5" ht="15.75" thickBot="1" x14ac:dyDescent="0.3">
      <c r="A392" s="140"/>
      <c r="B392" s="17" t="s">
        <v>503</v>
      </c>
      <c r="C392" s="21">
        <v>8</v>
      </c>
      <c r="D392" s="21">
        <v>24</v>
      </c>
      <c r="E392" s="24">
        <v>32</v>
      </c>
    </row>
    <row r="393" spans="1:5" ht="15.75" thickBot="1" x14ac:dyDescent="0.3">
      <c r="A393" s="140"/>
      <c r="B393" s="17" t="s">
        <v>504</v>
      </c>
      <c r="C393" s="21">
        <v>11</v>
      </c>
      <c r="D393" s="21">
        <v>37</v>
      </c>
      <c r="E393" s="24">
        <v>48</v>
      </c>
    </row>
    <row r="394" spans="1:5" ht="15.75" thickBot="1" x14ac:dyDescent="0.3">
      <c r="A394" s="141"/>
      <c r="B394" s="45" t="s">
        <v>39</v>
      </c>
      <c r="C394" s="24">
        <v>187</v>
      </c>
      <c r="D394" s="24">
        <v>579</v>
      </c>
      <c r="E394" s="24">
        <v>766</v>
      </c>
    </row>
    <row r="395" spans="1:5" ht="15.75" thickBot="1" x14ac:dyDescent="0.3">
      <c r="A395" s="139" t="s">
        <v>148</v>
      </c>
      <c r="B395" s="17" t="s">
        <v>505</v>
      </c>
      <c r="C395" s="21">
        <v>129</v>
      </c>
      <c r="D395" s="21">
        <v>406</v>
      </c>
      <c r="E395" s="24">
        <v>535</v>
      </c>
    </row>
    <row r="396" spans="1:5" ht="15.75" thickBot="1" x14ac:dyDescent="0.3">
      <c r="A396" s="140"/>
      <c r="B396" s="45" t="s">
        <v>39</v>
      </c>
      <c r="C396" s="24">
        <v>129</v>
      </c>
      <c r="D396" s="24">
        <v>406</v>
      </c>
      <c r="E396" s="24">
        <v>535</v>
      </c>
    </row>
    <row r="397" spans="1:5" ht="15.75" thickBot="1" x14ac:dyDescent="0.3">
      <c r="A397" s="139" t="s">
        <v>149</v>
      </c>
      <c r="B397" s="17" t="s">
        <v>354</v>
      </c>
      <c r="C397" s="21">
        <v>122</v>
      </c>
      <c r="D397" s="21">
        <v>231</v>
      </c>
      <c r="E397" s="24">
        <v>353</v>
      </c>
    </row>
    <row r="398" spans="1:5" ht="15.75" thickBot="1" x14ac:dyDescent="0.3">
      <c r="A398" s="140"/>
      <c r="B398" s="45" t="s">
        <v>39</v>
      </c>
      <c r="C398" s="24">
        <v>122</v>
      </c>
      <c r="D398" s="24">
        <v>231</v>
      </c>
      <c r="E398" s="24">
        <v>353</v>
      </c>
    </row>
    <row r="399" spans="1:5" ht="15.75" thickBot="1" x14ac:dyDescent="0.3">
      <c r="A399" s="139" t="s">
        <v>150</v>
      </c>
      <c r="B399" s="17" t="s">
        <v>506</v>
      </c>
      <c r="C399" s="21">
        <v>18</v>
      </c>
      <c r="D399" s="21">
        <v>15</v>
      </c>
      <c r="E399" s="24">
        <v>33</v>
      </c>
    </row>
    <row r="400" spans="1:5" ht="30.75" thickBot="1" x14ac:dyDescent="0.3">
      <c r="A400" s="140"/>
      <c r="B400" s="17" t="s">
        <v>507</v>
      </c>
      <c r="C400" s="21">
        <v>65</v>
      </c>
      <c r="D400" s="21">
        <v>39</v>
      </c>
      <c r="E400" s="24">
        <v>104</v>
      </c>
    </row>
    <row r="401" spans="1:5" ht="30.75" thickBot="1" x14ac:dyDescent="0.3">
      <c r="A401" s="140"/>
      <c r="B401" s="17" t="s">
        <v>508</v>
      </c>
      <c r="C401" s="21">
        <v>16</v>
      </c>
      <c r="D401" s="21">
        <v>23</v>
      </c>
      <c r="E401" s="24">
        <v>39</v>
      </c>
    </row>
    <row r="402" spans="1:5" ht="30.75" thickBot="1" x14ac:dyDescent="0.3">
      <c r="A402" s="140"/>
      <c r="B402" s="17" t="s">
        <v>509</v>
      </c>
      <c r="C402" s="21">
        <v>19</v>
      </c>
      <c r="D402" s="21">
        <v>48</v>
      </c>
      <c r="E402" s="24">
        <v>67</v>
      </c>
    </row>
    <row r="403" spans="1:5" ht="30.75" thickBot="1" x14ac:dyDescent="0.3">
      <c r="A403" s="140"/>
      <c r="B403" s="17" t="s">
        <v>510</v>
      </c>
      <c r="C403" s="21">
        <v>42</v>
      </c>
      <c r="D403" s="21">
        <v>28</v>
      </c>
      <c r="E403" s="24">
        <v>70</v>
      </c>
    </row>
    <row r="404" spans="1:5" ht="30.75" thickBot="1" x14ac:dyDescent="0.3">
      <c r="A404" s="140"/>
      <c r="B404" s="17" t="s">
        <v>511</v>
      </c>
      <c r="C404" s="21">
        <v>54</v>
      </c>
      <c r="D404" s="21">
        <v>21</v>
      </c>
      <c r="E404" s="24">
        <v>75</v>
      </c>
    </row>
    <row r="405" spans="1:5" ht="30.75" thickBot="1" x14ac:dyDescent="0.3">
      <c r="A405" s="140"/>
      <c r="B405" s="17" t="s">
        <v>638</v>
      </c>
      <c r="C405" s="21">
        <v>18</v>
      </c>
      <c r="D405" s="21">
        <v>21</v>
      </c>
      <c r="E405" s="24">
        <v>39</v>
      </c>
    </row>
    <row r="406" spans="1:5" ht="15.75" thickBot="1" x14ac:dyDescent="0.3">
      <c r="A406" s="140"/>
      <c r="B406" s="17" t="s">
        <v>512</v>
      </c>
      <c r="C406" s="21">
        <v>11</v>
      </c>
      <c r="D406" s="21">
        <v>12</v>
      </c>
      <c r="E406" s="24">
        <v>23</v>
      </c>
    </row>
    <row r="407" spans="1:5" ht="15.75" thickBot="1" x14ac:dyDescent="0.3">
      <c r="A407" s="140"/>
      <c r="B407" s="17" t="s">
        <v>513</v>
      </c>
      <c r="C407" s="21">
        <v>42</v>
      </c>
      <c r="D407" s="21">
        <v>66</v>
      </c>
      <c r="E407" s="24">
        <v>108</v>
      </c>
    </row>
    <row r="408" spans="1:5" ht="30.75" thickBot="1" x14ac:dyDescent="0.3">
      <c r="A408" s="140"/>
      <c r="B408" s="17" t="s">
        <v>514</v>
      </c>
      <c r="C408" s="21">
        <v>31</v>
      </c>
      <c r="D408" s="21">
        <v>67</v>
      </c>
      <c r="E408" s="24">
        <v>98</v>
      </c>
    </row>
    <row r="409" spans="1:5" ht="15.75" thickBot="1" x14ac:dyDescent="0.3">
      <c r="A409" s="140"/>
      <c r="B409" s="17" t="s">
        <v>515</v>
      </c>
      <c r="C409" s="21">
        <v>56</v>
      </c>
      <c r="D409" s="21">
        <v>56</v>
      </c>
      <c r="E409" s="24">
        <v>112</v>
      </c>
    </row>
    <row r="410" spans="1:5" ht="30.75" thickBot="1" x14ac:dyDescent="0.3">
      <c r="A410" s="140"/>
      <c r="B410" s="17" t="s">
        <v>516</v>
      </c>
      <c r="C410" s="21">
        <v>35</v>
      </c>
      <c r="D410" s="21">
        <v>47</v>
      </c>
      <c r="E410" s="24">
        <v>82</v>
      </c>
    </row>
    <row r="411" spans="1:5" ht="30.75" thickBot="1" x14ac:dyDescent="0.3">
      <c r="A411" s="140"/>
      <c r="B411" s="17" t="s">
        <v>517</v>
      </c>
      <c r="C411" s="21">
        <v>56</v>
      </c>
      <c r="D411" s="21">
        <v>82</v>
      </c>
      <c r="E411" s="24">
        <v>138</v>
      </c>
    </row>
    <row r="412" spans="1:5" ht="30.75" thickBot="1" x14ac:dyDescent="0.3">
      <c r="A412" s="140"/>
      <c r="B412" s="17" t="s">
        <v>518</v>
      </c>
      <c r="C412" s="21">
        <v>73</v>
      </c>
      <c r="D412" s="21">
        <v>93</v>
      </c>
      <c r="E412" s="24">
        <v>166</v>
      </c>
    </row>
    <row r="413" spans="1:5" ht="30.75" thickBot="1" x14ac:dyDescent="0.3">
      <c r="A413" s="140"/>
      <c r="B413" s="17" t="s">
        <v>519</v>
      </c>
      <c r="C413" s="21">
        <v>15</v>
      </c>
      <c r="D413" s="21">
        <v>18</v>
      </c>
      <c r="E413" s="24">
        <v>33</v>
      </c>
    </row>
    <row r="414" spans="1:5" ht="15.75" thickBot="1" x14ac:dyDescent="0.3">
      <c r="A414" s="140"/>
      <c r="B414" s="17" t="s">
        <v>520</v>
      </c>
      <c r="C414" s="21">
        <v>23</v>
      </c>
      <c r="D414" s="21">
        <v>18</v>
      </c>
      <c r="E414" s="24">
        <v>41</v>
      </c>
    </row>
    <row r="415" spans="1:5" ht="15.75" thickBot="1" x14ac:dyDescent="0.3">
      <c r="A415" s="140"/>
      <c r="B415" s="17" t="s">
        <v>521</v>
      </c>
      <c r="C415" s="21">
        <v>31</v>
      </c>
      <c r="D415" s="21">
        <v>70</v>
      </c>
      <c r="E415" s="24">
        <v>101</v>
      </c>
    </row>
    <row r="416" spans="1:5" ht="15.75" thickBot="1" x14ac:dyDescent="0.3">
      <c r="A416" s="140"/>
      <c r="B416" s="17" t="s">
        <v>639</v>
      </c>
      <c r="C416" s="21">
        <v>19</v>
      </c>
      <c r="D416" s="21">
        <v>27</v>
      </c>
      <c r="E416" s="24">
        <v>46</v>
      </c>
    </row>
    <row r="417" spans="1:5" ht="15.75" thickBot="1" x14ac:dyDescent="0.3">
      <c r="A417" s="140"/>
      <c r="B417" s="17" t="s">
        <v>522</v>
      </c>
      <c r="C417" s="21">
        <v>48</v>
      </c>
      <c r="D417" s="21">
        <v>54</v>
      </c>
      <c r="E417" s="24">
        <v>102</v>
      </c>
    </row>
    <row r="418" spans="1:5" ht="15.75" thickBot="1" x14ac:dyDescent="0.3">
      <c r="A418" s="140"/>
      <c r="B418" s="17" t="s">
        <v>523</v>
      </c>
      <c r="C418" s="21">
        <v>23</v>
      </c>
      <c r="D418" s="21">
        <v>36</v>
      </c>
      <c r="E418" s="24">
        <v>59</v>
      </c>
    </row>
    <row r="419" spans="1:5" ht="15.75" thickBot="1" x14ac:dyDescent="0.3">
      <c r="A419" s="140"/>
      <c r="B419" s="17" t="s">
        <v>524</v>
      </c>
      <c r="C419" s="21">
        <v>25</v>
      </c>
      <c r="D419" s="21">
        <v>46</v>
      </c>
      <c r="E419" s="24">
        <v>71</v>
      </c>
    </row>
    <row r="420" spans="1:5" ht="15.75" thickBot="1" x14ac:dyDescent="0.3">
      <c r="A420" s="140"/>
      <c r="B420" s="17" t="s">
        <v>525</v>
      </c>
      <c r="C420" s="21">
        <v>9</v>
      </c>
      <c r="D420" s="21">
        <v>28</v>
      </c>
      <c r="E420" s="24">
        <v>37</v>
      </c>
    </row>
    <row r="421" spans="1:5" ht="15.75" thickBot="1" x14ac:dyDescent="0.3">
      <c r="A421" s="141"/>
      <c r="B421" s="45" t="s">
        <v>39</v>
      </c>
      <c r="C421" s="24">
        <v>729</v>
      </c>
      <c r="D421" s="24">
        <v>915</v>
      </c>
      <c r="E421" s="24">
        <v>1644</v>
      </c>
    </row>
    <row r="422" spans="1:5" ht="45.75" customHeight="1" thickBot="1" x14ac:dyDescent="0.3">
      <c r="A422" s="139" t="s">
        <v>151</v>
      </c>
      <c r="B422" s="17" t="s">
        <v>526</v>
      </c>
      <c r="C422" s="21">
        <v>34</v>
      </c>
      <c r="D422" s="21">
        <v>24</v>
      </c>
      <c r="E422" s="24">
        <v>58</v>
      </c>
    </row>
    <row r="423" spans="1:5" ht="15.75" thickBot="1" x14ac:dyDescent="0.3">
      <c r="A423" s="140"/>
      <c r="B423" s="17" t="s">
        <v>527</v>
      </c>
      <c r="C423" s="21">
        <v>34</v>
      </c>
      <c r="D423" s="21">
        <v>39</v>
      </c>
      <c r="E423" s="24">
        <v>73</v>
      </c>
    </row>
    <row r="424" spans="1:5" ht="15.75" thickBot="1" x14ac:dyDescent="0.3">
      <c r="A424" s="140"/>
      <c r="B424" s="45" t="s">
        <v>39</v>
      </c>
      <c r="C424" s="24">
        <v>68</v>
      </c>
      <c r="D424" s="24">
        <v>63</v>
      </c>
      <c r="E424" s="24">
        <v>131</v>
      </c>
    </row>
    <row r="425" spans="1:5" ht="15.75" thickBot="1" x14ac:dyDescent="0.3">
      <c r="A425" s="139" t="s">
        <v>152</v>
      </c>
      <c r="B425" s="17" t="s">
        <v>515</v>
      </c>
      <c r="C425" s="21">
        <v>30</v>
      </c>
      <c r="D425" s="21">
        <v>32</v>
      </c>
      <c r="E425" s="24">
        <v>62</v>
      </c>
    </row>
    <row r="426" spans="1:5" ht="15.75" thickBot="1" x14ac:dyDescent="0.3">
      <c r="A426" s="140"/>
      <c r="B426" s="17" t="s">
        <v>429</v>
      </c>
      <c r="C426" s="21">
        <v>44</v>
      </c>
      <c r="D426" s="21">
        <v>14</v>
      </c>
      <c r="E426" s="24">
        <v>58</v>
      </c>
    </row>
    <row r="427" spans="1:5" ht="30.75" thickBot="1" x14ac:dyDescent="0.3">
      <c r="A427" s="140"/>
      <c r="B427" s="17" t="s">
        <v>528</v>
      </c>
      <c r="C427" s="21">
        <v>29</v>
      </c>
      <c r="D427" s="21">
        <v>23</v>
      </c>
      <c r="E427" s="24">
        <v>52</v>
      </c>
    </row>
    <row r="428" spans="1:5" ht="30.75" thickBot="1" x14ac:dyDescent="0.3">
      <c r="A428" s="140"/>
      <c r="B428" s="17" t="s">
        <v>529</v>
      </c>
      <c r="C428" s="21">
        <v>32</v>
      </c>
      <c r="D428" s="21">
        <v>13</v>
      </c>
      <c r="E428" s="24">
        <v>45</v>
      </c>
    </row>
    <row r="429" spans="1:5" ht="30.75" thickBot="1" x14ac:dyDescent="0.3">
      <c r="A429" s="140"/>
      <c r="B429" s="17" t="s">
        <v>530</v>
      </c>
      <c r="C429" s="21">
        <v>10</v>
      </c>
      <c r="D429" s="21"/>
      <c r="E429" s="24">
        <v>10</v>
      </c>
    </row>
    <row r="430" spans="1:5" ht="15.75" thickBot="1" x14ac:dyDescent="0.3">
      <c r="A430" s="140"/>
      <c r="B430" s="45" t="s">
        <v>39</v>
      </c>
      <c r="C430" s="24">
        <v>145</v>
      </c>
      <c r="D430" s="24">
        <v>82</v>
      </c>
      <c r="E430" s="24">
        <v>227</v>
      </c>
    </row>
    <row r="431" spans="1:5" ht="15.75" thickBot="1" x14ac:dyDescent="0.3">
      <c r="A431" s="139" t="s">
        <v>153</v>
      </c>
      <c r="B431" s="17" t="s">
        <v>672</v>
      </c>
      <c r="C431" s="21">
        <v>8</v>
      </c>
      <c r="D431" s="21">
        <v>14</v>
      </c>
      <c r="E431" s="24">
        <v>22</v>
      </c>
    </row>
    <row r="432" spans="1:5" ht="15.75" thickBot="1" x14ac:dyDescent="0.3">
      <c r="A432" s="140"/>
      <c r="B432" s="17" t="s">
        <v>640</v>
      </c>
      <c r="C432" s="21">
        <v>34</v>
      </c>
      <c r="D432" s="21">
        <v>11</v>
      </c>
      <c r="E432" s="24">
        <v>45</v>
      </c>
    </row>
    <row r="433" spans="1:5" ht="15.75" thickBot="1" x14ac:dyDescent="0.3">
      <c r="A433" s="140"/>
      <c r="B433" s="45" t="s">
        <v>39</v>
      </c>
      <c r="C433" s="24">
        <v>42</v>
      </c>
      <c r="D433" s="24">
        <v>25</v>
      </c>
      <c r="E433" s="24">
        <v>67</v>
      </c>
    </row>
    <row r="434" spans="1:5" ht="15.75" thickBot="1" x14ac:dyDescent="0.3">
      <c r="A434" s="139" t="s">
        <v>154</v>
      </c>
      <c r="B434" s="17" t="s">
        <v>251</v>
      </c>
      <c r="C434" s="21">
        <v>56</v>
      </c>
      <c r="D434" s="21">
        <v>140</v>
      </c>
      <c r="E434" s="24">
        <v>196</v>
      </c>
    </row>
    <row r="435" spans="1:5" ht="15.75" thickBot="1" x14ac:dyDescent="0.3">
      <c r="A435" s="140"/>
      <c r="B435" s="17" t="s">
        <v>531</v>
      </c>
      <c r="C435" s="21">
        <v>32</v>
      </c>
      <c r="D435" s="21">
        <v>120</v>
      </c>
      <c r="E435" s="24">
        <v>152</v>
      </c>
    </row>
    <row r="436" spans="1:5" ht="15.75" thickBot="1" x14ac:dyDescent="0.3">
      <c r="A436" s="140"/>
      <c r="B436" s="17" t="s">
        <v>641</v>
      </c>
      <c r="C436" s="21">
        <v>8</v>
      </c>
      <c r="D436" s="21">
        <v>13</v>
      </c>
      <c r="E436" s="24">
        <v>21</v>
      </c>
    </row>
    <row r="437" spans="1:5" ht="15.75" thickBot="1" x14ac:dyDescent="0.3">
      <c r="A437" s="140"/>
      <c r="B437" s="17" t="s">
        <v>532</v>
      </c>
      <c r="C437" s="21">
        <v>26</v>
      </c>
      <c r="D437" s="21">
        <v>70</v>
      </c>
      <c r="E437" s="24">
        <v>96</v>
      </c>
    </row>
    <row r="438" spans="1:5" ht="15.75" thickBot="1" x14ac:dyDescent="0.3">
      <c r="A438" s="140"/>
      <c r="B438" s="17" t="s">
        <v>533</v>
      </c>
      <c r="C438" s="21">
        <v>49</v>
      </c>
      <c r="D438" s="21">
        <v>218</v>
      </c>
      <c r="E438" s="24">
        <v>267</v>
      </c>
    </row>
    <row r="439" spans="1:5" ht="15.75" thickBot="1" x14ac:dyDescent="0.3">
      <c r="A439" s="140"/>
      <c r="B439" s="45" t="s">
        <v>39</v>
      </c>
      <c r="C439" s="24">
        <v>171</v>
      </c>
      <c r="D439" s="24">
        <v>561</v>
      </c>
      <c r="E439" s="24">
        <v>732</v>
      </c>
    </row>
    <row r="440" spans="1:5" ht="30.75" thickBot="1" x14ac:dyDescent="0.3">
      <c r="A440" s="139" t="s">
        <v>155</v>
      </c>
      <c r="B440" s="17" t="s">
        <v>534</v>
      </c>
      <c r="C440" s="21">
        <v>59</v>
      </c>
      <c r="D440" s="21">
        <v>27</v>
      </c>
      <c r="E440" s="24">
        <v>86</v>
      </c>
    </row>
    <row r="441" spans="1:5" ht="30.75" thickBot="1" x14ac:dyDescent="0.3">
      <c r="A441" s="140"/>
      <c r="B441" s="17" t="s">
        <v>535</v>
      </c>
      <c r="C441" s="21">
        <v>53</v>
      </c>
      <c r="D441" s="21">
        <v>12</v>
      </c>
      <c r="E441" s="24">
        <v>65</v>
      </c>
    </row>
    <row r="442" spans="1:5" ht="15.75" thickBot="1" x14ac:dyDescent="0.3">
      <c r="A442" s="140"/>
      <c r="B442" s="17" t="s">
        <v>536</v>
      </c>
      <c r="C442" s="21">
        <v>20</v>
      </c>
      <c r="D442" s="21">
        <v>23</v>
      </c>
      <c r="E442" s="24">
        <v>43</v>
      </c>
    </row>
    <row r="443" spans="1:5" ht="15.75" thickBot="1" x14ac:dyDescent="0.3">
      <c r="A443" s="140"/>
      <c r="B443" s="17" t="s">
        <v>537</v>
      </c>
      <c r="C443" s="21">
        <v>151</v>
      </c>
      <c r="D443" s="21">
        <v>125</v>
      </c>
      <c r="E443" s="24">
        <v>276</v>
      </c>
    </row>
    <row r="444" spans="1:5" ht="15.75" thickBot="1" x14ac:dyDescent="0.3">
      <c r="A444" s="140"/>
      <c r="B444" s="17" t="s">
        <v>538</v>
      </c>
      <c r="C444" s="21">
        <v>18</v>
      </c>
      <c r="D444" s="21">
        <v>15</v>
      </c>
      <c r="E444" s="24">
        <v>33</v>
      </c>
    </row>
    <row r="445" spans="1:5" ht="15.75" thickBot="1" x14ac:dyDescent="0.3">
      <c r="A445" s="140"/>
      <c r="B445" s="17" t="s">
        <v>539</v>
      </c>
      <c r="C445" s="21">
        <v>119</v>
      </c>
      <c r="D445" s="21">
        <v>29</v>
      </c>
      <c r="E445" s="24">
        <v>148</v>
      </c>
    </row>
    <row r="446" spans="1:5" ht="15.75" thickBot="1" x14ac:dyDescent="0.3">
      <c r="A446" s="140"/>
      <c r="B446" s="17" t="s">
        <v>540</v>
      </c>
      <c r="C446" s="21">
        <v>129</v>
      </c>
      <c r="D446" s="21">
        <v>48</v>
      </c>
      <c r="E446" s="24">
        <v>177</v>
      </c>
    </row>
    <row r="447" spans="1:5" ht="15.75" thickBot="1" x14ac:dyDescent="0.3">
      <c r="A447" s="140"/>
      <c r="B447" s="17" t="s">
        <v>541</v>
      </c>
      <c r="C447" s="21">
        <v>154</v>
      </c>
      <c r="D447" s="21">
        <v>15</v>
      </c>
      <c r="E447" s="24">
        <v>169</v>
      </c>
    </row>
    <row r="448" spans="1:5" ht="15.75" thickBot="1" x14ac:dyDescent="0.3">
      <c r="A448" s="140"/>
      <c r="B448" s="17" t="s">
        <v>542</v>
      </c>
      <c r="C448" s="21">
        <v>29</v>
      </c>
      <c r="D448" s="21">
        <v>14</v>
      </c>
      <c r="E448" s="24">
        <v>43</v>
      </c>
    </row>
    <row r="449" spans="1:5" ht="15.75" thickBot="1" x14ac:dyDescent="0.3">
      <c r="A449" s="140"/>
      <c r="B449" s="17" t="s">
        <v>543</v>
      </c>
      <c r="C449" s="21">
        <v>227</v>
      </c>
      <c r="D449" s="21">
        <v>36</v>
      </c>
      <c r="E449" s="24">
        <v>263</v>
      </c>
    </row>
    <row r="450" spans="1:5" ht="15.75" thickBot="1" x14ac:dyDescent="0.3">
      <c r="A450" s="140"/>
      <c r="B450" s="17" t="s">
        <v>544</v>
      </c>
      <c r="C450" s="21">
        <v>259</v>
      </c>
      <c r="D450" s="21">
        <v>30</v>
      </c>
      <c r="E450" s="24">
        <v>289</v>
      </c>
    </row>
    <row r="451" spans="1:5" ht="15.75" thickBot="1" x14ac:dyDescent="0.3">
      <c r="A451" s="140"/>
      <c r="B451" s="17" t="s">
        <v>545</v>
      </c>
      <c r="C451" s="21">
        <v>35</v>
      </c>
      <c r="D451" s="21">
        <v>6</v>
      </c>
      <c r="E451" s="24">
        <v>41</v>
      </c>
    </row>
    <row r="452" spans="1:5" ht="15.75" thickBot="1" x14ac:dyDescent="0.3">
      <c r="A452" s="140"/>
      <c r="B452" s="17" t="s">
        <v>546</v>
      </c>
      <c r="C452" s="21">
        <v>38</v>
      </c>
      <c r="D452" s="21">
        <v>6</v>
      </c>
      <c r="E452" s="24">
        <v>44</v>
      </c>
    </row>
    <row r="453" spans="1:5" ht="15.75" thickBot="1" x14ac:dyDescent="0.3">
      <c r="A453" s="140"/>
      <c r="B453" s="17" t="s">
        <v>547</v>
      </c>
      <c r="C453" s="21">
        <v>31</v>
      </c>
      <c r="D453" s="21">
        <v>6</v>
      </c>
      <c r="E453" s="24">
        <v>37</v>
      </c>
    </row>
    <row r="454" spans="1:5" ht="30.75" thickBot="1" x14ac:dyDescent="0.3">
      <c r="A454" s="140"/>
      <c r="B454" s="17" t="s">
        <v>548</v>
      </c>
      <c r="C454" s="21">
        <v>5</v>
      </c>
      <c r="D454" s="21">
        <v>3</v>
      </c>
      <c r="E454" s="24">
        <v>8</v>
      </c>
    </row>
    <row r="455" spans="1:5" ht="15.75" thickBot="1" x14ac:dyDescent="0.3">
      <c r="A455" s="140"/>
      <c r="B455" s="17" t="s">
        <v>549</v>
      </c>
      <c r="C455" s="21">
        <v>6</v>
      </c>
      <c r="D455" s="21">
        <v>3</v>
      </c>
      <c r="E455" s="24">
        <v>9</v>
      </c>
    </row>
    <row r="456" spans="1:5" ht="15.75" thickBot="1" x14ac:dyDescent="0.3">
      <c r="A456" s="140"/>
      <c r="B456" s="17" t="s">
        <v>550</v>
      </c>
      <c r="C456" s="21">
        <v>9</v>
      </c>
      <c r="D456" s="21">
        <v>3</v>
      </c>
      <c r="E456" s="24">
        <v>12</v>
      </c>
    </row>
    <row r="457" spans="1:5" ht="15.75" thickBot="1" x14ac:dyDescent="0.3">
      <c r="A457" s="140"/>
      <c r="B457" s="17" t="s">
        <v>551</v>
      </c>
      <c r="C457" s="21">
        <v>41</v>
      </c>
      <c r="D457" s="21">
        <v>16</v>
      </c>
      <c r="E457" s="24">
        <v>57</v>
      </c>
    </row>
    <row r="458" spans="1:5" ht="15.75" thickBot="1" x14ac:dyDescent="0.3">
      <c r="A458" s="140"/>
      <c r="B458" s="17" t="s">
        <v>358</v>
      </c>
      <c r="C458" s="21">
        <v>171</v>
      </c>
      <c r="D458" s="21">
        <v>219</v>
      </c>
      <c r="E458" s="24">
        <v>390</v>
      </c>
    </row>
    <row r="459" spans="1:5" ht="15.75" thickBot="1" x14ac:dyDescent="0.3">
      <c r="A459" s="140"/>
      <c r="B459" s="17" t="s">
        <v>359</v>
      </c>
      <c r="C459" s="21">
        <v>28</v>
      </c>
      <c r="D459" s="21">
        <v>14</v>
      </c>
      <c r="E459" s="24">
        <v>42</v>
      </c>
    </row>
    <row r="460" spans="1:5" ht="30.75" thickBot="1" x14ac:dyDescent="0.3">
      <c r="A460" s="140"/>
      <c r="B460" s="17" t="s">
        <v>552</v>
      </c>
      <c r="C460" s="21">
        <v>8</v>
      </c>
      <c r="D460" s="21">
        <v>1</v>
      </c>
      <c r="E460" s="24">
        <v>9</v>
      </c>
    </row>
    <row r="461" spans="1:5" ht="30.75" thickBot="1" x14ac:dyDescent="0.3">
      <c r="A461" s="140"/>
      <c r="B461" s="17" t="s">
        <v>360</v>
      </c>
      <c r="C461" s="21">
        <v>344</v>
      </c>
      <c r="D461" s="21">
        <v>35</v>
      </c>
      <c r="E461" s="24">
        <v>379</v>
      </c>
    </row>
    <row r="462" spans="1:5" ht="15.75" thickBot="1" x14ac:dyDescent="0.3">
      <c r="A462" s="140"/>
      <c r="B462" s="17" t="s">
        <v>361</v>
      </c>
      <c r="C462" s="21">
        <v>1</v>
      </c>
      <c r="D462" s="21"/>
      <c r="E462" s="24">
        <v>1</v>
      </c>
    </row>
    <row r="463" spans="1:5" ht="15.75" thickBot="1" x14ac:dyDescent="0.3">
      <c r="A463" s="140"/>
      <c r="B463" s="17" t="s">
        <v>553</v>
      </c>
      <c r="C463" s="21">
        <v>65</v>
      </c>
      <c r="D463" s="21">
        <v>13</v>
      </c>
      <c r="E463" s="24">
        <v>78</v>
      </c>
    </row>
    <row r="464" spans="1:5" ht="15.75" thickBot="1" x14ac:dyDescent="0.3">
      <c r="A464" s="140"/>
      <c r="B464" s="17" t="s">
        <v>554</v>
      </c>
      <c r="C464" s="21">
        <v>3</v>
      </c>
      <c r="D464" s="21">
        <v>2</v>
      </c>
      <c r="E464" s="24">
        <v>5</v>
      </c>
    </row>
    <row r="465" spans="1:5" ht="15.75" thickBot="1" x14ac:dyDescent="0.3">
      <c r="A465" s="140"/>
      <c r="B465" s="17" t="s">
        <v>555</v>
      </c>
      <c r="C465" s="21">
        <v>191</v>
      </c>
      <c r="D465" s="21">
        <v>12</v>
      </c>
      <c r="E465" s="24">
        <v>203</v>
      </c>
    </row>
    <row r="466" spans="1:5" ht="30.75" thickBot="1" x14ac:dyDescent="0.3">
      <c r="A466" s="140"/>
      <c r="B466" s="17" t="s">
        <v>556</v>
      </c>
      <c r="C466" s="21">
        <v>59</v>
      </c>
      <c r="D466" s="21">
        <v>14</v>
      </c>
      <c r="E466" s="24">
        <v>73</v>
      </c>
    </row>
    <row r="467" spans="1:5" ht="15.75" thickBot="1" x14ac:dyDescent="0.3">
      <c r="A467" s="140"/>
      <c r="B467" s="17" t="s">
        <v>557</v>
      </c>
      <c r="C467" s="21">
        <v>38</v>
      </c>
      <c r="D467" s="21">
        <v>16</v>
      </c>
      <c r="E467" s="24">
        <v>54</v>
      </c>
    </row>
    <row r="468" spans="1:5" ht="15.75" thickBot="1" x14ac:dyDescent="0.3">
      <c r="A468" s="140"/>
      <c r="B468" s="17" t="s">
        <v>558</v>
      </c>
      <c r="C468" s="21">
        <v>71</v>
      </c>
      <c r="D468" s="21">
        <v>32</v>
      </c>
      <c r="E468" s="24">
        <v>103</v>
      </c>
    </row>
    <row r="469" spans="1:5" ht="15.75" thickBot="1" x14ac:dyDescent="0.3">
      <c r="A469" s="140"/>
      <c r="B469" s="17" t="s">
        <v>559</v>
      </c>
      <c r="C469" s="21">
        <v>20</v>
      </c>
      <c r="D469" s="21">
        <v>2</v>
      </c>
      <c r="E469" s="24">
        <v>22</v>
      </c>
    </row>
    <row r="470" spans="1:5" ht="15.75" thickBot="1" x14ac:dyDescent="0.3">
      <c r="A470" s="140"/>
      <c r="B470" s="17" t="s">
        <v>560</v>
      </c>
      <c r="C470" s="21">
        <v>55</v>
      </c>
      <c r="D470" s="21">
        <v>7</v>
      </c>
      <c r="E470" s="24">
        <v>62</v>
      </c>
    </row>
    <row r="471" spans="1:5" ht="15.75" thickBot="1" x14ac:dyDescent="0.3">
      <c r="A471" s="140"/>
      <c r="B471" s="17" t="s">
        <v>642</v>
      </c>
      <c r="C471" s="21">
        <v>30</v>
      </c>
      <c r="D471" s="21">
        <v>6</v>
      </c>
      <c r="E471" s="24">
        <v>36</v>
      </c>
    </row>
    <row r="472" spans="1:5" ht="15.75" thickBot="1" x14ac:dyDescent="0.3">
      <c r="A472" s="140"/>
      <c r="B472" s="17" t="s">
        <v>643</v>
      </c>
      <c r="C472" s="21">
        <v>54</v>
      </c>
      <c r="D472" s="21">
        <v>16</v>
      </c>
      <c r="E472" s="24">
        <v>70</v>
      </c>
    </row>
    <row r="473" spans="1:5" ht="15.75" thickBot="1" x14ac:dyDescent="0.3">
      <c r="A473" s="140"/>
      <c r="B473" s="17" t="s">
        <v>386</v>
      </c>
      <c r="C473" s="21">
        <v>26</v>
      </c>
      <c r="D473" s="21">
        <v>25</v>
      </c>
      <c r="E473" s="24">
        <v>51</v>
      </c>
    </row>
    <row r="474" spans="1:5" ht="15.75" thickBot="1" x14ac:dyDescent="0.3">
      <c r="A474" s="140"/>
      <c r="B474" s="17" t="s">
        <v>561</v>
      </c>
      <c r="C474" s="21">
        <v>18</v>
      </c>
      <c r="D474" s="21">
        <v>9</v>
      </c>
      <c r="E474" s="24">
        <v>27</v>
      </c>
    </row>
    <row r="475" spans="1:5" ht="15.75" thickBot="1" x14ac:dyDescent="0.3">
      <c r="A475" s="140"/>
      <c r="B475" s="17" t="s">
        <v>562</v>
      </c>
      <c r="C475" s="21">
        <v>18</v>
      </c>
      <c r="D475" s="21">
        <v>25</v>
      </c>
      <c r="E475" s="24">
        <v>43</v>
      </c>
    </row>
    <row r="476" spans="1:5" ht="15.75" thickBot="1" x14ac:dyDescent="0.3">
      <c r="A476" s="140"/>
      <c r="B476" s="45" t="s">
        <v>39</v>
      </c>
      <c r="C476" s="24">
        <v>2583</v>
      </c>
      <c r="D476" s="24">
        <v>865</v>
      </c>
      <c r="E476" s="24">
        <v>3448</v>
      </c>
    </row>
    <row r="477" spans="1:5" ht="15.75" thickBot="1" x14ac:dyDescent="0.3">
      <c r="A477" s="139" t="s">
        <v>156</v>
      </c>
      <c r="B477" s="17" t="s">
        <v>362</v>
      </c>
      <c r="C477" s="21">
        <v>24</v>
      </c>
      <c r="D477" s="21">
        <v>6</v>
      </c>
      <c r="E477" s="24">
        <v>30</v>
      </c>
    </row>
    <row r="478" spans="1:5" ht="15.75" thickBot="1" x14ac:dyDescent="0.3">
      <c r="A478" s="140"/>
      <c r="B478" s="17" t="s">
        <v>563</v>
      </c>
      <c r="C478" s="21">
        <v>81</v>
      </c>
      <c r="D478" s="21">
        <v>39</v>
      </c>
      <c r="E478" s="24">
        <v>120</v>
      </c>
    </row>
    <row r="479" spans="1:5" ht="15.75" thickBot="1" x14ac:dyDescent="0.3">
      <c r="A479" s="140"/>
      <c r="B479" s="45" t="s">
        <v>39</v>
      </c>
      <c r="C479" s="24">
        <v>105</v>
      </c>
      <c r="D479" s="24">
        <v>45</v>
      </c>
      <c r="E479" s="24">
        <v>150</v>
      </c>
    </row>
    <row r="480" spans="1:5" ht="15.75" thickBot="1" x14ac:dyDescent="0.3">
      <c r="A480" s="139" t="s">
        <v>157</v>
      </c>
      <c r="B480" s="17" t="s">
        <v>564</v>
      </c>
      <c r="C480" s="21">
        <v>30</v>
      </c>
      <c r="D480" s="21">
        <v>16</v>
      </c>
      <c r="E480" s="24">
        <v>46</v>
      </c>
    </row>
    <row r="481" spans="1:5" ht="15.75" thickBot="1" x14ac:dyDescent="0.3">
      <c r="A481" s="140"/>
      <c r="B481" s="17" t="s">
        <v>363</v>
      </c>
      <c r="C481" s="21">
        <v>98</v>
      </c>
      <c r="D481" s="21">
        <v>131</v>
      </c>
      <c r="E481" s="24">
        <v>229</v>
      </c>
    </row>
    <row r="482" spans="1:5" ht="15.75" thickBot="1" x14ac:dyDescent="0.3">
      <c r="A482" s="140"/>
      <c r="B482" s="17" t="s">
        <v>565</v>
      </c>
      <c r="C482" s="21">
        <v>83</v>
      </c>
      <c r="D482" s="21">
        <v>109</v>
      </c>
      <c r="E482" s="24">
        <v>192</v>
      </c>
    </row>
    <row r="483" spans="1:5" ht="15.75" thickBot="1" x14ac:dyDescent="0.3">
      <c r="A483" s="140"/>
      <c r="B483" s="17" t="s">
        <v>364</v>
      </c>
      <c r="C483" s="21">
        <v>31</v>
      </c>
      <c r="D483" s="21">
        <v>31</v>
      </c>
      <c r="E483" s="24">
        <v>62</v>
      </c>
    </row>
    <row r="484" spans="1:5" ht="15.75" thickBot="1" x14ac:dyDescent="0.3">
      <c r="A484" s="140"/>
      <c r="B484" s="17" t="s">
        <v>566</v>
      </c>
      <c r="C484" s="21">
        <v>224</v>
      </c>
      <c r="D484" s="21">
        <v>276</v>
      </c>
      <c r="E484" s="24">
        <v>500</v>
      </c>
    </row>
    <row r="485" spans="1:5" ht="15.75" thickBot="1" x14ac:dyDescent="0.3">
      <c r="A485" s="140"/>
      <c r="B485" s="17" t="s">
        <v>567</v>
      </c>
      <c r="C485" s="21">
        <v>23</v>
      </c>
      <c r="D485" s="21">
        <v>33</v>
      </c>
      <c r="E485" s="24">
        <v>56</v>
      </c>
    </row>
    <row r="486" spans="1:5" ht="15.75" thickBot="1" x14ac:dyDescent="0.3">
      <c r="A486" s="140"/>
      <c r="B486" s="17" t="s">
        <v>214</v>
      </c>
      <c r="C486" s="21">
        <v>44</v>
      </c>
      <c r="D486" s="21">
        <v>27</v>
      </c>
      <c r="E486" s="24">
        <v>71</v>
      </c>
    </row>
    <row r="487" spans="1:5" ht="15.75" thickBot="1" x14ac:dyDescent="0.3">
      <c r="A487" s="140"/>
      <c r="B487" s="17" t="s">
        <v>568</v>
      </c>
      <c r="C487" s="21">
        <v>143</v>
      </c>
      <c r="D487" s="21">
        <v>83</v>
      </c>
      <c r="E487" s="24">
        <v>226</v>
      </c>
    </row>
    <row r="488" spans="1:5" ht="15.75" thickBot="1" x14ac:dyDescent="0.3">
      <c r="A488" s="140"/>
      <c r="B488" s="17" t="s">
        <v>569</v>
      </c>
      <c r="C488" s="21">
        <v>41</v>
      </c>
      <c r="D488" s="21">
        <v>9</v>
      </c>
      <c r="E488" s="24">
        <v>50</v>
      </c>
    </row>
    <row r="489" spans="1:5" ht="30.75" thickBot="1" x14ac:dyDescent="0.3">
      <c r="A489" s="140"/>
      <c r="B489" s="17" t="s">
        <v>570</v>
      </c>
      <c r="C489" s="21">
        <v>11</v>
      </c>
      <c r="D489" s="21">
        <v>3</v>
      </c>
      <c r="E489" s="24">
        <v>14</v>
      </c>
    </row>
    <row r="490" spans="1:5" ht="15.75" thickBot="1" x14ac:dyDescent="0.3">
      <c r="A490" s="140"/>
      <c r="B490" s="17" t="s">
        <v>366</v>
      </c>
      <c r="C490" s="21">
        <v>39</v>
      </c>
      <c r="D490" s="21">
        <v>6</v>
      </c>
      <c r="E490" s="24">
        <v>45</v>
      </c>
    </row>
    <row r="491" spans="1:5" ht="15.75" thickBot="1" x14ac:dyDescent="0.3">
      <c r="A491" s="140"/>
      <c r="B491" s="17" t="s">
        <v>367</v>
      </c>
      <c r="C491" s="21">
        <v>65</v>
      </c>
      <c r="D491" s="21">
        <v>15</v>
      </c>
      <c r="E491" s="24">
        <v>80</v>
      </c>
    </row>
    <row r="492" spans="1:5" ht="15.75" thickBot="1" x14ac:dyDescent="0.3">
      <c r="A492" s="140"/>
      <c r="B492" s="17" t="s">
        <v>368</v>
      </c>
      <c r="C492" s="21">
        <v>13</v>
      </c>
      <c r="D492" s="21">
        <v>4</v>
      </c>
      <c r="E492" s="24">
        <v>17</v>
      </c>
    </row>
    <row r="493" spans="1:5" ht="15.75" thickBot="1" x14ac:dyDescent="0.3">
      <c r="A493" s="140"/>
      <c r="B493" s="17" t="s">
        <v>369</v>
      </c>
      <c r="C493" s="21">
        <v>42</v>
      </c>
      <c r="D493" s="21">
        <v>21</v>
      </c>
      <c r="E493" s="24">
        <v>63</v>
      </c>
    </row>
    <row r="494" spans="1:5" ht="15.75" thickBot="1" x14ac:dyDescent="0.3">
      <c r="A494" s="140"/>
      <c r="B494" s="17" t="s">
        <v>571</v>
      </c>
      <c r="C494" s="21">
        <v>41</v>
      </c>
      <c r="D494" s="21">
        <v>46</v>
      </c>
      <c r="E494" s="24">
        <v>87</v>
      </c>
    </row>
    <row r="495" spans="1:5" ht="15.75" thickBot="1" x14ac:dyDescent="0.3">
      <c r="A495" s="140"/>
      <c r="B495" s="17" t="s">
        <v>370</v>
      </c>
      <c r="C495" s="21">
        <v>8</v>
      </c>
      <c r="D495" s="21">
        <v>4</v>
      </c>
      <c r="E495" s="24">
        <v>12</v>
      </c>
    </row>
    <row r="496" spans="1:5" ht="15.75" thickBot="1" x14ac:dyDescent="0.3">
      <c r="A496" s="140"/>
      <c r="B496" s="17" t="s">
        <v>572</v>
      </c>
      <c r="C496" s="21">
        <v>33</v>
      </c>
      <c r="D496" s="21">
        <v>18</v>
      </c>
      <c r="E496" s="24">
        <v>51</v>
      </c>
    </row>
    <row r="497" spans="1:5" ht="15.75" thickBot="1" x14ac:dyDescent="0.3">
      <c r="A497" s="140"/>
      <c r="B497" s="17" t="s">
        <v>187</v>
      </c>
      <c r="C497" s="21">
        <v>148</v>
      </c>
      <c r="D497" s="21">
        <v>11</v>
      </c>
      <c r="E497" s="24">
        <v>159</v>
      </c>
    </row>
    <row r="498" spans="1:5" ht="30.75" thickBot="1" x14ac:dyDescent="0.3">
      <c r="A498" s="140"/>
      <c r="B498" s="17" t="s">
        <v>573</v>
      </c>
      <c r="C498" s="21">
        <v>21</v>
      </c>
      <c r="D498" s="21">
        <v>19</v>
      </c>
      <c r="E498" s="24">
        <v>40</v>
      </c>
    </row>
    <row r="499" spans="1:5" ht="30.75" thickBot="1" x14ac:dyDescent="0.3">
      <c r="A499" s="140"/>
      <c r="B499" s="17" t="s">
        <v>574</v>
      </c>
      <c r="C499" s="21">
        <v>61</v>
      </c>
      <c r="D499" s="21">
        <v>164</v>
      </c>
      <c r="E499" s="24">
        <v>225</v>
      </c>
    </row>
    <row r="500" spans="1:5" ht="15.75" thickBot="1" x14ac:dyDescent="0.3">
      <c r="A500" s="140"/>
      <c r="B500" s="17" t="s">
        <v>575</v>
      </c>
      <c r="C500" s="21">
        <v>37</v>
      </c>
      <c r="D500" s="21">
        <v>46</v>
      </c>
      <c r="E500" s="24">
        <v>83</v>
      </c>
    </row>
    <row r="501" spans="1:5" ht="15.75" thickBot="1" x14ac:dyDescent="0.3">
      <c r="A501" s="140"/>
      <c r="B501" s="17" t="s">
        <v>671</v>
      </c>
      <c r="C501" s="21">
        <v>5</v>
      </c>
      <c r="D501" s="21">
        <v>3</v>
      </c>
      <c r="E501" s="24">
        <v>8</v>
      </c>
    </row>
    <row r="502" spans="1:5" ht="15.75" thickBot="1" x14ac:dyDescent="0.3">
      <c r="A502" s="140"/>
      <c r="B502" s="17" t="s">
        <v>576</v>
      </c>
      <c r="C502" s="21">
        <v>62</v>
      </c>
      <c r="D502" s="21">
        <v>24</v>
      </c>
      <c r="E502" s="24">
        <v>86</v>
      </c>
    </row>
    <row r="503" spans="1:5" ht="15.75" thickBot="1" x14ac:dyDescent="0.3">
      <c r="A503" s="140"/>
      <c r="B503" s="17" t="s">
        <v>577</v>
      </c>
      <c r="C503" s="21">
        <v>75</v>
      </c>
      <c r="D503" s="21">
        <v>19</v>
      </c>
      <c r="E503" s="24">
        <v>94</v>
      </c>
    </row>
    <row r="504" spans="1:5" ht="15.75" thickBot="1" x14ac:dyDescent="0.3">
      <c r="A504" s="140"/>
      <c r="B504" s="17" t="s">
        <v>578</v>
      </c>
      <c r="C504" s="21">
        <v>21</v>
      </c>
      <c r="D504" s="21">
        <v>7</v>
      </c>
      <c r="E504" s="24">
        <v>28</v>
      </c>
    </row>
    <row r="505" spans="1:5" ht="15.75" thickBot="1" x14ac:dyDescent="0.3">
      <c r="A505" s="140"/>
      <c r="B505" s="17" t="s">
        <v>579</v>
      </c>
      <c r="C505" s="21">
        <v>309</v>
      </c>
      <c r="D505" s="21">
        <v>250</v>
      </c>
      <c r="E505" s="24">
        <v>559</v>
      </c>
    </row>
    <row r="506" spans="1:5" ht="15.75" thickBot="1" x14ac:dyDescent="0.3">
      <c r="A506" s="140"/>
      <c r="B506" s="17" t="s">
        <v>580</v>
      </c>
      <c r="C506" s="21">
        <v>34</v>
      </c>
      <c r="D506" s="21">
        <v>72</v>
      </c>
      <c r="E506" s="24">
        <v>106</v>
      </c>
    </row>
    <row r="507" spans="1:5" ht="15.75" thickBot="1" x14ac:dyDescent="0.3">
      <c r="A507" s="140"/>
      <c r="B507" s="17" t="s">
        <v>255</v>
      </c>
      <c r="C507" s="21">
        <v>74</v>
      </c>
      <c r="D507" s="21">
        <v>5</v>
      </c>
      <c r="E507" s="24">
        <v>79</v>
      </c>
    </row>
    <row r="508" spans="1:5" ht="15.75" thickBot="1" x14ac:dyDescent="0.3">
      <c r="A508" s="140"/>
      <c r="B508" s="17" t="s">
        <v>581</v>
      </c>
      <c r="C508" s="21">
        <v>295</v>
      </c>
      <c r="D508" s="21">
        <v>227</v>
      </c>
      <c r="E508" s="24">
        <v>522</v>
      </c>
    </row>
    <row r="509" spans="1:5" ht="15.75" thickBot="1" x14ac:dyDescent="0.3">
      <c r="A509" s="140"/>
      <c r="B509" s="17" t="s">
        <v>371</v>
      </c>
      <c r="C509" s="21">
        <v>64</v>
      </c>
      <c r="D509" s="21">
        <v>40</v>
      </c>
      <c r="E509" s="24">
        <v>104</v>
      </c>
    </row>
    <row r="510" spans="1:5" ht="15.75" thickBot="1" x14ac:dyDescent="0.3">
      <c r="A510" s="141"/>
      <c r="B510" s="45" t="s">
        <v>39</v>
      </c>
      <c r="C510" s="24">
        <v>2175</v>
      </c>
      <c r="D510" s="24">
        <v>1719</v>
      </c>
      <c r="E510" s="24">
        <v>3894</v>
      </c>
    </row>
    <row r="511" spans="1:5" ht="15.75" thickBot="1" x14ac:dyDescent="0.3">
      <c r="A511" s="139" t="s">
        <v>158</v>
      </c>
      <c r="B511" s="17" t="s">
        <v>373</v>
      </c>
      <c r="C511" s="21">
        <v>9</v>
      </c>
      <c r="D511" s="21">
        <v>10</v>
      </c>
      <c r="E511" s="24">
        <v>19</v>
      </c>
    </row>
    <row r="512" spans="1:5" ht="15.75" thickBot="1" x14ac:dyDescent="0.3">
      <c r="A512" s="140"/>
      <c r="B512" s="17" t="s">
        <v>374</v>
      </c>
      <c r="C512" s="21">
        <v>64</v>
      </c>
      <c r="D512" s="21">
        <v>44</v>
      </c>
      <c r="E512" s="24">
        <v>108</v>
      </c>
    </row>
    <row r="513" spans="1:5" ht="15.75" thickBot="1" x14ac:dyDescent="0.3">
      <c r="A513" s="140"/>
      <c r="B513" s="17" t="s">
        <v>582</v>
      </c>
      <c r="C513" s="21">
        <v>61</v>
      </c>
      <c r="D513" s="21">
        <v>26</v>
      </c>
      <c r="E513" s="24">
        <v>87</v>
      </c>
    </row>
    <row r="514" spans="1:5" ht="15.75" thickBot="1" x14ac:dyDescent="0.3">
      <c r="A514" s="140"/>
      <c r="B514" s="17" t="s">
        <v>375</v>
      </c>
      <c r="C514" s="21">
        <v>118</v>
      </c>
      <c r="D514" s="21">
        <v>74</v>
      </c>
      <c r="E514" s="24">
        <v>192</v>
      </c>
    </row>
    <row r="515" spans="1:5" ht="15.75" thickBot="1" x14ac:dyDescent="0.3">
      <c r="A515" s="140"/>
      <c r="B515" s="17" t="s">
        <v>376</v>
      </c>
      <c r="C515" s="21">
        <v>35</v>
      </c>
      <c r="D515" s="21">
        <v>34</v>
      </c>
      <c r="E515" s="24">
        <v>69</v>
      </c>
    </row>
    <row r="516" spans="1:5" ht="15.75" thickBot="1" x14ac:dyDescent="0.3">
      <c r="A516" s="140"/>
      <c r="B516" s="45" t="s">
        <v>39</v>
      </c>
      <c r="C516" s="24">
        <v>287</v>
      </c>
      <c r="D516" s="24">
        <v>188</v>
      </c>
      <c r="E516" s="24">
        <v>475</v>
      </c>
    </row>
    <row r="517" spans="1:5" ht="15.75" thickBot="1" x14ac:dyDescent="0.3">
      <c r="A517" s="95" t="s">
        <v>39</v>
      </c>
      <c r="B517" s="95"/>
      <c r="C517" s="25">
        <v>23545</v>
      </c>
      <c r="D517" s="25">
        <v>30405</v>
      </c>
      <c r="E517" s="25">
        <v>53950</v>
      </c>
    </row>
    <row r="519" spans="1:5" ht="15.75" x14ac:dyDescent="0.25">
      <c r="A519" s="46" t="s">
        <v>165</v>
      </c>
    </row>
    <row r="520" spans="1:5" ht="15.75" thickBot="1" x14ac:dyDescent="0.3"/>
    <row r="521" spans="1:5" ht="15.75" thickBot="1" x14ac:dyDescent="0.3">
      <c r="A521" s="28"/>
      <c r="B521" s="28"/>
      <c r="C521" s="27" t="s">
        <v>33</v>
      </c>
      <c r="D521" s="27" t="s">
        <v>34</v>
      </c>
      <c r="E521" s="15" t="s">
        <v>39</v>
      </c>
    </row>
    <row r="522" spans="1:5" ht="15.75" thickBot="1" x14ac:dyDescent="0.3">
      <c r="A522" s="139" t="s">
        <v>120</v>
      </c>
      <c r="B522" s="17" t="s">
        <v>583</v>
      </c>
      <c r="C522" s="21">
        <v>5</v>
      </c>
      <c r="D522" s="21">
        <v>22</v>
      </c>
      <c r="E522" s="24">
        <v>27</v>
      </c>
    </row>
    <row r="523" spans="1:5" ht="15.75" thickBot="1" x14ac:dyDescent="0.3">
      <c r="A523" s="141"/>
      <c r="B523" s="45" t="s">
        <v>39</v>
      </c>
      <c r="C523" s="24">
        <v>5</v>
      </c>
      <c r="D523" s="24">
        <v>22</v>
      </c>
      <c r="E523" s="24">
        <v>27</v>
      </c>
    </row>
    <row r="524" spans="1:5" ht="15.75" thickBot="1" x14ac:dyDescent="0.3">
      <c r="A524" s="139" t="s">
        <v>131</v>
      </c>
      <c r="B524" s="17" t="s">
        <v>584</v>
      </c>
      <c r="C524" s="21">
        <v>4</v>
      </c>
      <c r="D524" s="21">
        <v>15</v>
      </c>
      <c r="E524" s="24">
        <v>19</v>
      </c>
    </row>
    <row r="525" spans="1:5" ht="15.75" thickBot="1" x14ac:dyDescent="0.3">
      <c r="A525" s="141"/>
      <c r="B525" s="45" t="s">
        <v>39</v>
      </c>
      <c r="C525" s="24">
        <v>4</v>
      </c>
      <c r="D525" s="24">
        <v>15</v>
      </c>
      <c r="E525" s="24">
        <v>19</v>
      </c>
    </row>
    <row r="526" spans="1:5" ht="15.75" thickBot="1" x14ac:dyDescent="0.3">
      <c r="A526" s="139" t="s">
        <v>133</v>
      </c>
      <c r="B526" s="17" t="s">
        <v>585</v>
      </c>
      <c r="C526" s="21">
        <v>82</v>
      </c>
      <c r="D526" s="21">
        <v>356</v>
      </c>
      <c r="E526" s="24">
        <v>438</v>
      </c>
    </row>
    <row r="527" spans="1:5" ht="15.75" thickBot="1" x14ac:dyDescent="0.3">
      <c r="A527" s="141"/>
      <c r="B527" s="45" t="s">
        <v>39</v>
      </c>
      <c r="C527" s="24">
        <v>82</v>
      </c>
      <c r="D527" s="24">
        <v>356</v>
      </c>
      <c r="E527" s="24">
        <v>438</v>
      </c>
    </row>
    <row r="528" spans="1:5" ht="15.75" thickBot="1" x14ac:dyDescent="0.3">
      <c r="A528" s="139" t="s">
        <v>163</v>
      </c>
      <c r="B528" s="17" t="s">
        <v>586</v>
      </c>
      <c r="C528" s="21">
        <v>7</v>
      </c>
      <c r="D528" s="21">
        <v>9</v>
      </c>
      <c r="E528" s="24">
        <v>16</v>
      </c>
    </row>
    <row r="529" spans="1:5" ht="15.75" thickBot="1" x14ac:dyDescent="0.3">
      <c r="A529" s="141"/>
      <c r="B529" s="45" t="s">
        <v>39</v>
      </c>
      <c r="C529" s="24">
        <v>7</v>
      </c>
      <c r="D529" s="24">
        <v>9</v>
      </c>
      <c r="E529" s="24">
        <v>16</v>
      </c>
    </row>
    <row r="530" spans="1:5" ht="15.75" thickBot="1" x14ac:dyDescent="0.3">
      <c r="A530" s="139" t="s">
        <v>140</v>
      </c>
      <c r="B530" s="17" t="s">
        <v>287</v>
      </c>
      <c r="C530" s="21">
        <v>11</v>
      </c>
      <c r="D530" s="21">
        <v>37</v>
      </c>
      <c r="E530" s="24">
        <v>48</v>
      </c>
    </row>
    <row r="531" spans="1:5" ht="15.75" thickBot="1" x14ac:dyDescent="0.3">
      <c r="A531" s="140"/>
      <c r="B531" s="17" t="s">
        <v>587</v>
      </c>
      <c r="C531" s="21">
        <v>6</v>
      </c>
      <c r="D531" s="21">
        <v>35</v>
      </c>
      <c r="E531" s="24">
        <v>41</v>
      </c>
    </row>
    <row r="532" spans="1:5" ht="15.75" thickBot="1" x14ac:dyDescent="0.3">
      <c r="A532" s="141"/>
      <c r="B532" s="45" t="s">
        <v>39</v>
      </c>
      <c r="C532" s="24">
        <v>17</v>
      </c>
      <c r="D532" s="24">
        <v>72</v>
      </c>
      <c r="E532" s="24">
        <v>89</v>
      </c>
    </row>
    <row r="533" spans="1:5" ht="15.75" thickBot="1" x14ac:dyDescent="0.3">
      <c r="A533" s="139" t="s">
        <v>144</v>
      </c>
      <c r="B533" s="17" t="s">
        <v>287</v>
      </c>
      <c r="C533" s="21">
        <v>14</v>
      </c>
      <c r="D533" s="21">
        <v>95</v>
      </c>
      <c r="E533" s="24">
        <v>109</v>
      </c>
    </row>
    <row r="534" spans="1:5" ht="15.75" thickBot="1" x14ac:dyDescent="0.3">
      <c r="A534" s="141"/>
      <c r="B534" s="45" t="s">
        <v>39</v>
      </c>
      <c r="C534" s="24">
        <v>14</v>
      </c>
      <c r="D534" s="24">
        <v>95</v>
      </c>
      <c r="E534" s="24">
        <v>109</v>
      </c>
    </row>
    <row r="535" spans="1:5" ht="15.75" thickBot="1" x14ac:dyDescent="0.3">
      <c r="A535" s="95" t="s">
        <v>39</v>
      </c>
      <c r="B535" s="95"/>
      <c r="C535" s="25">
        <v>129</v>
      </c>
      <c r="D535" s="25">
        <v>569</v>
      </c>
      <c r="E535" s="25">
        <v>698</v>
      </c>
    </row>
    <row r="536" spans="1:5" x14ac:dyDescent="0.25">
      <c r="A536"/>
      <c r="B536"/>
      <c r="C536"/>
      <c r="D536"/>
      <c r="E536"/>
    </row>
    <row r="539" spans="1:5" ht="15.75" x14ac:dyDescent="0.25">
      <c r="A539" s="46" t="s">
        <v>39</v>
      </c>
      <c r="B539"/>
      <c r="C539" s="55"/>
      <c r="D539" s="55"/>
      <c r="E539" s="55"/>
    </row>
    <row r="540" spans="1:5" ht="16.5" thickBot="1" x14ac:dyDescent="0.3">
      <c r="A540" s="46"/>
      <c r="B540"/>
      <c r="C540" s="55"/>
      <c r="D540" s="55"/>
      <c r="E540" s="55"/>
    </row>
    <row r="541" spans="1:5" ht="15.75" thickBot="1" x14ac:dyDescent="0.3">
      <c r="A541"/>
      <c r="B541"/>
      <c r="C541" s="56" t="s">
        <v>33</v>
      </c>
      <c r="D541" s="56" t="s">
        <v>34</v>
      </c>
      <c r="E541" s="57" t="s">
        <v>35</v>
      </c>
    </row>
    <row r="542" spans="1:5" ht="15.75" thickBot="1" x14ac:dyDescent="0.3">
      <c r="A542"/>
      <c r="B542" s="47" t="s">
        <v>164</v>
      </c>
      <c r="C542" s="48">
        <v>35898</v>
      </c>
      <c r="D542" s="48">
        <v>43403</v>
      </c>
      <c r="E542" s="49">
        <v>79301</v>
      </c>
    </row>
    <row r="543" spans="1:5" ht="15.75" thickBot="1" x14ac:dyDescent="0.3">
      <c r="A543"/>
      <c r="B543" s="47" t="s">
        <v>44</v>
      </c>
      <c r="C543" s="48">
        <v>23545</v>
      </c>
      <c r="D543" s="48">
        <v>30405</v>
      </c>
      <c r="E543" s="49">
        <v>53950</v>
      </c>
    </row>
    <row r="544" spans="1:5" ht="15.75" thickBot="1" x14ac:dyDescent="0.3">
      <c r="A544"/>
      <c r="B544" s="47" t="s">
        <v>165</v>
      </c>
      <c r="C544" s="48">
        <v>129</v>
      </c>
      <c r="D544" s="48">
        <v>569</v>
      </c>
      <c r="E544" s="49">
        <v>698</v>
      </c>
    </row>
    <row r="545" spans="1:5" ht="15.75" thickBot="1" x14ac:dyDescent="0.3">
      <c r="A545"/>
      <c r="B545" s="12" t="s">
        <v>588</v>
      </c>
      <c r="C545" s="50">
        <f t="shared" ref="C545:E545" si="0">SUM(C542:C544)</f>
        <v>59572</v>
      </c>
      <c r="D545" s="50">
        <f t="shared" si="0"/>
        <v>74377</v>
      </c>
      <c r="E545" s="50">
        <f t="shared" si="0"/>
        <v>133949</v>
      </c>
    </row>
  </sheetData>
  <mergeCells count="96">
    <mergeCell ref="A6:F6"/>
    <mergeCell ref="A8:F8"/>
    <mergeCell ref="A71:A73"/>
    <mergeCell ref="A74:A77"/>
    <mergeCell ref="A78:A82"/>
    <mergeCell ref="A55:A57"/>
    <mergeCell ref="A58:A59"/>
    <mergeCell ref="A60:A61"/>
    <mergeCell ref="A62:A63"/>
    <mergeCell ref="A64:A70"/>
    <mergeCell ref="A17:B17"/>
    <mergeCell ref="A18:A22"/>
    <mergeCell ref="A23:A25"/>
    <mergeCell ref="A26:A30"/>
    <mergeCell ref="A31:A33"/>
    <mergeCell ref="A83:A86"/>
    <mergeCell ref="A141:A145"/>
    <mergeCell ref="A106:A108"/>
    <mergeCell ref="A109:A111"/>
    <mergeCell ref="A112:A115"/>
    <mergeCell ref="A116:A117"/>
    <mergeCell ref="A118:A119"/>
    <mergeCell ref="A120:A121"/>
    <mergeCell ref="A122:A124"/>
    <mergeCell ref="A125:A126"/>
    <mergeCell ref="A127:A140"/>
    <mergeCell ref="A440:A476"/>
    <mergeCell ref="A477:A479"/>
    <mergeCell ref="A480:A510"/>
    <mergeCell ref="A511:A516"/>
    <mergeCell ref="A318:A324"/>
    <mergeCell ref="A325:A327"/>
    <mergeCell ref="A328:A347"/>
    <mergeCell ref="A348:A349"/>
    <mergeCell ref="A350:A351"/>
    <mergeCell ref="A352:A353"/>
    <mergeCell ref="A354:A366"/>
    <mergeCell ref="A367:A368"/>
    <mergeCell ref="A369:A374"/>
    <mergeCell ref="A422:A424"/>
    <mergeCell ref="A425:A430"/>
    <mergeCell ref="A431:A433"/>
    <mergeCell ref="A434:A439"/>
    <mergeCell ref="A34:A35"/>
    <mergeCell ref="A260:A261"/>
    <mergeCell ref="A262:A263"/>
    <mergeCell ref="A87:A91"/>
    <mergeCell ref="A92:A98"/>
    <mergeCell ref="A99:A100"/>
    <mergeCell ref="A101:A105"/>
    <mergeCell ref="A36:A37"/>
    <mergeCell ref="A38:A39"/>
    <mergeCell ref="A40:A41"/>
    <mergeCell ref="A42:A52"/>
    <mergeCell ref="A53:A54"/>
    <mergeCell ref="A375:A382"/>
    <mergeCell ref="A383:A394"/>
    <mergeCell ref="A395:A396"/>
    <mergeCell ref="A397:A398"/>
    <mergeCell ref="A399:A421"/>
    <mergeCell ref="A264:A267"/>
    <mergeCell ref="A268:A270"/>
    <mergeCell ref="A271:A277"/>
    <mergeCell ref="A278:A279"/>
    <mergeCell ref="A280:A287"/>
    <mergeCell ref="A170:A172"/>
    <mergeCell ref="A173:A182"/>
    <mergeCell ref="A183:A189"/>
    <mergeCell ref="A190:A195"/>
    <mergeCell ref="A196:A197"/>
    <mergeCell ref="A152:A156"/>
    <mergeCell ref="A157:A158"/>
    <mergeCell ref="A159:A160"/>
    <mergeCell ref="A161:A163"/>
    <mergeCell ref="A164:A169"/>
    <mergeCell ref="A522:A523"/>
    <mergeCell ref="A198:A200"/>
    <mergeCell ref="A201:A202"/>
    <mergeCell ref="A203:A204"/>
    <mergeCell ref="A205:A235"/>
    <mergeCell ref="A288:A293"/>
    <mergeCell ref="A294:A317"/>
    <mergeCell ref="A236:A237"/>
    <mergeCell ref="A238:A239"/>
    <mergeCell ref="A240:A241"/>
    <mergeCell ref="A242:A243"/>
    <mergeCell ref="A244:A246"/>
    <mergeCell ref="A247:A248"/>
    <mergeCell ref="A249:A252"/>
    <mergeCell ref="A253:A254"/>
    <mergeCell ref="A255:A259"/>
    <mergeCell ref="A524:A525"/>
    <mergeCell ref="A526:A527"/>
    <mergeCell ref="A528:A529"/>
    <mergeCell ref="A530:A532"/>
    <mergeCell ref="A533:A534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1EAAD-6603-422F-AC62-1662D64EC1A3}">
  <dimension ref="A1:E61"/>
  <sheetViews>
    <sheetView workbookViewId="0">
      <selection activeCell="D16" sqref="D16"/>
    </sheetView>
  </sheetViews>
  <sheetFormatPr defaultRowHeight="15" x14ac:dyDescent="0.25"/>
  <cols>
    <col min="1" max="1" width="87.7109375" customWidth="1"/>
    <col min="2" max="4" width="8" customWidth="1"/>
  </cols>
  <sheetData>
    <row r="1" spans="1:5" x14ac:dyDescent="0.25">
      <c r="A1" s="1"/>
      <c r="B1" s="1"/>
      <c r="C1" s="1"/>
      <c r="D1" s="1"/>
      <c r="E1" s="1"/>
    </row>
    <row r="2" spans="1:5" x14ac:dyDescent="0.25">
      <c r="A2" s="1"/>
      <c r="B2" s="1"/>
      <c r="C2" s="1"/>
      <c r="D2" s="1"/>
      <c r="E2" s="1"/>
    </row>
    <row r="3" spans="1:5" x14ac:dyDescent="0.25">
      <c r="A3" s="1"/>
      <c r="B3" s="1"/>
      <c r="C3" s="1"/>
      <c r="D3" s="1"/>
      <c r="E3" s="1"/>
    </row>
    <row r="4" spans="1:5" x14ac:dyDescent="0.25">
      <c r="A4" s="1"/>
      <c r="B4" s="1"/>
      <c r="C4" s="1"/>
      <c r="D4" s="1"/>
      <c r="E4" s="1"/>
    </row>
    <row r="5" spans="1:5" x14ac:dyDescent="0.25">
      <c r="A5" s="1"/>
      <c r="B5" s="1"/>
      <c r="C5" s="1"/>
      <c r="D5" s="1"/>
      <c r="E5" s="1"/>
    </row>
    <row r="6" spans="1:5" ht="18.75" x14ac:dyDescent="0.25">
      <c r="A6" s="111" t="s">
        <v>11</v>
      </c>
      <c r="B6" s="111"/>
      <c r="C6" s="111"/>
      <c r="D6" s="111"/>
      <c r="E6" s="111"/>
    </row>
    <row r="7" spans="1:5" x14ac:dyDescent="0.25">
      <c r="A7" s="1"/>
      <c r="B7" s="1"/>
      <c r="C7" s="1"/>
      <c r="D7" s="1"/>
      <c r="E7" s="1"/>
    </row>
    <row r="8" spans="1:5" ht="18.75" x14ac:dyDescent="0.25">
      <c r="A8" s="102" t="s">
        <v>21</v>
      </c>
      <c r="B8" s="102"/>
      <c r="C8" s="102"/>
      <c r="D8" s="102"/>
      <c r="E8" s="102"/>
    </row>
    <row r="10" spans="1:5" x14ac:dyDescent="0.25">
      <c r="A10" s="2" t="s">
        <v>27</v>
      </c>
      <c r="C10" s="51"/>
      <c r="D10" s="8"/>
      <c r="E10" s="8"/>
    </row>
    <row r="11" spans="1:5" x14ac:dyDescent="0.25">
      <c r="A11" s="2" t="s">
        <v>28</v>
      </c>
      <c r="C11" s="51"/>
      <c r="D11" s="8"/>
      <c r="E11" s="8"/>
    </row>
    <row r="12" spans="1:5" x14ac:dyDescent="0.25">
      <c r="A12" s="2" t="s">
        <v>29</v>
      </c>
      <c r="C12" s="51"/>
      <c r="D12" s="8"/>
      <c r="E12" s="8"/>
    </row>
    <row r="13" spans="1:5" x14ac:dyDescent="0.25">
      <c r="A13" s="2" t="s">
        <v>50</v>
      </c>
      <c r="C13" s="51"/>
      <c r="D13" s="8"/>
      <c r="E13" s="8"/>
    </row>
    <row r="14" spans="1:5" x14ac:dyDescent="0.25">
      <c r="E14" s="8"/>
    </row>
    <row r="15" spans="1:5" ht="15.75" thickBot="1" x14ac:dyDescent="0.3"/>
    <row r="16" spans="1:5" ht="15.75" thickBot="1" x14ac:dyDescent="0.3">
      <c r="A16" s="58"/>
      <c r="B16" s="27" t="s">
        <v>33</v>
      </c>
      <c r="C16" s="27" t="s">
        <v>34</v>
      </c>
      <c r="D16" s="15" t="s">
        <v>39</v>
      </c>
    </row>
    <row r="17" spans="1:4" ht="15.75" thickBot="1" x14ac:dyDescent="0.3">
      <c r="A17" s="17" t="s">
        <v>51</v>
      </c>
      <c r="B17" s="21">
        <v>6722</v>
      </c>
      <c r="C17" s="21">
        <v>8398</v>
      </c>
      <c r="D17" s="41">
        <v>15120</v>
      </c>
    </row>
    <row r="18" spans="1:4" ht="15.75" thickBot="1" x14ac:dyDescent="0.3">
      <c r="A18" s="17" t="s">
        <v>52</v>
      </c>
      <c r="B18" s="21">
        <v>4632</v>
      </c>
      <c r="C18" s="21">
        <v>8580</v>
      </c>
      <c r="D18" s="41">
        <v>13212</v>
      </c>
    </row>
    <row r="19" spans="1:4" ht="15.75" thickBot="1" x14ac:dyDescent="0.3">
      <c r="A19" s="17" t="s">
        <v>53</v>
      </c>
      <c r="B19" s="21">
        <v>2552</v>
      </c>
      <c r="C19" s="21">
        <v>3402</v>
      </c>
      <c r="D19" s="41">
        <v>5954</v>
      </c>
    </row>
    <row r="20" spans="1:4" ht="15.75" thickBot="1" x14ac:dyDescent="0.3">
      <c r="A20" s="17" t="s">
        <v>54</v>
      </c>
      <c r="B20" s="21">
        <v>414</v>
      </c>
      <c r="C20" s="21">
        <v>82</v>
      </c>
      <c r="D20" s="41">
        <v>496</v>
      </c>
    </row>
    <row r="21" spans="1:4" ht="15.75" thickBot="1" x14ac:dyDescent="0.3">
      <c r="A21" s="17" t="s">
        <v>55</v>
      </c>
      <c r="B21" s="21">
        <v>8428</v>
      </c>
      <c r="C21" s="21">
        <v>8375</v>
      </c>
      <c r="D21" s="41">
        <v>16803</v>
      </c>
    </row>
    <row r="22" spans="1:4" ht="15.75" thickBot="1" x14ac:dyDescent="0.3">
      <c r="A22" s="17" t="s">
        <v>56</v>
      </c>
      <c r="B22" s="21">
        <v>4885</v>
      </c>
      <c r="C22" s="21">
        <v>4459</v>
      </c>
      <c r="D22" s="41">
        <v>9344</v>
      </c>
    </row>
    <row r="23" spans="1:4" ht="15.75" thickBot="1" x14ac:dyDescent="0.3">
      <c r="A23" s="17" t="s">
        <v>57</v>
      </c>
      <c r="B23" s="21">
        <v>4513</v>
      </c>
      <c r="C23" s="21">
        <v>3754</v>
      </c>
      <c r="D23" s="41">
        <v>8267</v>
      </c>
    </row>
    <row r="24" spans="1:4" ht="15.75" thickBot="1" x14ac:dyDescent="0.3">
      <c r="A24" s="17" t="s">
        <v>651</v>
      </c>
      <c r="B24" s="21">
        <v>5223</v>
      </c>
      <c r="C24" s="21">
        <v>8161</v>
      </c>
      <c r="D24" s="41">
        <v>13384</v>
      </c>
    </row>
    <row r="25" spans="1:4" ht="15.75" thickBot="1" x14ac:dyDescent="0.3">
      <c r="A25" s="17" t="s">
        <v>58</v>
      </c>
      <c r="B25" s="21">
        <v>1645</v>
      </c>
      <c r="C25" s="21">
        <v>2086</v>
      </c>
      <c r="D25" s="41">
        <v>3731</v>
      </c>
    </row>
    <row r="26" spans="1:4" ht="15.75" thickBot="1" x14ac:dyDescent="0.3">
      <c r="A26" s="17" t="s">
        <v>59</v>
      </c>
      <c r="B26" s="21">
        <v>4221</v>
      </c>
      <c r="C26" s="21">
        <v>6651</v>
      </c>
      <c r="D26" s="41">
        <v>10872</v>
      </c>
    </row>
    <row r="27" spans="1:4" ht="15.75" thickBot="1" x14ac:dyDescent="0.3">
      <c r="A27" s="17" t="s">
        <v>60</v>
      </c>
      <c r="B27" s="21">
        <v>23704</v>
      </c>
      <c r="C27" s="21">
        <v>25901</v>
      </c>
      <c r="D27" s="41">
        <v>49605</v>
      </c>
    </row>
    <row r="28" spans="1:4" ht="15.75" thickBot="1" x14ac:dyDescent="0.3">
      <c r="A28" s="17" t="s">
        <v>61</v>
      </c>
      <c r="B28" s="21">
        <v>1564</v>
      </c>
      <c r="C28" s="21">
        <v>2254</v>
      </c>
      <c r="D28" s="41">
        <v>3818</v>
      </c>
    </row>
    <row r="29" spans="1:4" ht="15.75" thickBot="1" x14ac:dyDescent="0.3">
      <c r="A29" s="17" t="s">
        <v>62</v>
      </c>
      <c r="B29" s="21">
        <v>4872</v>
      </c>
      <c r="C29" s="21">
        <v>6051</v>
      </c>
      <c r="D29" s="41">
        <v>10923</v>
      </c>
    </row>
    <row r="30" spans="1:4" ht="15.75" thickBot="1" x14ac:dyDescent="0.3">
      <c r="A30" s="17" t="s">
        <v>63</v>
      </c>
      <c r="B30" s="21">
        <v>3790</v>
      </c>
      <c r="C30" s="21">
        <v>4115</v>
      </c>
      <c r="D30" s="41">
        <v>7905</v>
      </c>
    </row>
    <row r="31" spans="1:4" ht="15.75" thickBot="1" x14ac:dyDescent="0.3">
      <c r="A31" s="17" t="s">
        <v>64</v>
      </c>
      <c r="B31" s="21">
        <v>3820</v>
      </c>
      <c r="C31" s="21">
        <v>5888</v>
      </c>
      <c r="D31" s="41">
        <v>9708</v>
      </c>
    </row>
    <row r="32" spans="1:4" ht="15.75" thickBot="1" x14ac:dyDescent="0.3">
      <c r="A32" s="17" t="s">
        <v>65</v>
      </c>
      <c r="B32" s="21">
        <v>482</v>
      </c>
      <c r="C32" s="21">
        <v>528</v>
      </c>
      <c r="D32" s="41">
        <v>1010</v>
      </c>
    </row>
    <row r="33" spans="1:4" ht="15.75" thickBot="1" x14ac:dyDescent="0.3">
      <c r="A33" s="17" t="s">
        <v>66</v>
      </c>
      <c r="B33" s="21">
        <v>3791</v>
      </c>
      <c r="C33" s="21">
        <v>5574</v>
      </c>
      <c r="D33" s="41">
        <v>9365</v>
      </c>
    </row>
    <row r="34" spans="1:4" ht="15.75" thickBot="1" x14ac:dyDescent="0.3">
      <c r="A34" s="17" t="s">
        <v>67</v>
      </c>
      <c r="B34" s="21">
        <v>1882</v>
      </c>
      <c r="C34" s="21">
        <v>2988</v>
      </c>
      <c r="D34" s="41">
        <v>4870</v>
      </c>
    </row>
    <row r="35" spans="1:4" ht="15.75" thickBot="1" x14ac:dyDescent="0.3">
      <c r="A35" s="17" t="s">
        <v>68</v>
      </c>
      <c r="B35" s="21">
        <v>7518</v>
      </c>
      <c r="C35" s="21">
        <v>10543</v>
      </c>
      <c r="D35" s="41">
        <v>18061</v>
      </c>
    </row>
    <row r="36" spans="1:4" ht="15.75" thickBot="1" x14ac:dyDescent="0.3">
      <c r="A36" s="17" t="s">
        <v>69</v>
      </c>
      <c r="B36" s="21">
        <v>17826</v>
      </c>
      <c r="C36" s="21">
        <v>24883</v>
      </c>
      <c r="D36" s="41">
        <v>42709</v>
      </c>
    </row>
    <row r="37" spans="1:4" ht="15.75" thickBot="1" x14ac:dyDescent="0.3">
      <c r="A37" s="17" t="s">
        <v>70</v>
      </c>
      <c r="B37" s="21">
        <v>1911</v>
      </c>
      <c r="C37" s="21">
        <v>1953</v>
      </c>
      <c r="D37" s="41">
        <v>3864</v>
      </c>
    </row>
    <row r="38" spans="1:4" ht="15.75" thickBot="1" x14ac:dyDescent="0.3">
      <c r="A38" s="17" t="s">
        <v>71</v>
      </c>
      <c r="B38" s="21">
        <v>6639</v>
      </c>
      <c r="C38" s="21">
        <v>9560</v>
      </c>
      <c r="D38" s="41">
        <v>16199</v>
      </c>
    </row>
    <row r="39" spans="1:4" ht="15.75" thickBot="1" x14ac:dyDescent="0.3">
      <c r="A39" s="9" t="s">
        <v>72</v>
      </c>
      <c r="B39" s="10">
        <v>121034</v>
      </c>
      <c r="C39" s="10">
        <v>154186</v>
      </c>
      <c r="D39" s="10">
        <v>275220</v>
      </c>
    </row>
    <row r="40" spans="1:4" ht="15.75" thickBot="1" x14ac:dyDescent="0.3">
      <c r="A40" s="148" t="s">
        <v>589</v>
      </c>
      <c r="B40" s="149"/>
      <c r="C40" s="149"/>
      <c r="D40" s="150"/>
    </row>
    <row r="41" spans="1:4" ht="15.75" thickBot="1" x14ac:dyDescent="0.3">
      <c r="A41" s="17" t="s">
        <v>652</v>
      </c>
      <c r="B41" s="48">
        <v>1</v>
      </c>
      <c r="C41" s="48">
        <v>15</v>
      </c>
      <c r="D41" s="83">
        <v>16</v>
      </c>
    </row>
    <row r="42" spans="1:4" ht="15.75" thickBot="1" x14ac:dyDescent="0.3">
      <c r="A42" s="17" t="s">
        <v>74</v>
      </c>
      <c r="B42" s="48">
        <v>66</v>
      </c>
      <c r="C42" s="48">
        <v>171</v>
      </c>
      <c r="D42" s="83">
        <v>237</v>
      </c>
    </row>
    <row r="43" spans="1:4" ht="15.75" thickBot="1" x14ac:dyDescent="0.3">
      <c r="A43" s="17" t="s">
        <v>75</v>
      </c>
      <c r="B43" s="48">
        <v>24</v>
      </c>
      <c r="C43" s="48">
        <v>87</v>
      </c>
      <c r="D43" s="83">
        <v>111</v>
      </c>
    </row>
    <row r="44" spans="1:4" ht="15.75" thickBot="1" x14ac:dyDescent="0.3">
      <c r="A44" s="17" t="s">
        <v>76</v>
      </c>
      <c r="B44" s="48">
        <v>231</v>
      </c>
      <c r="C44" s="48">
        <v>504</v>
      </c>
      <c r="D44" s="83">
        <v>735</v>
      </c>
    </row>
    <row r="45" spans="1:4" ht="15.75" customHeight="1" thickBot="1" x14ac:dyDescent="0.3">
      <c r="A45" s="17" t="s">
        <v>77</v>
      </c>
      <c r="B45" s="48">
        <v>8</v>
      </c>
      <c r="C45" s="48">
        <v>44</v>
      </c>
      <c r="D45" s="83">
        <v>52</v>
      </c>
    </row>
    <row r="46" spans="1:4" ht="30.75" thickBot="1" x14ac:dyDescent="0.3">
      <c r="A46" s="17" t="s">
        <v>78</v>
      </c>
      <c r="B46" s="48">
        <v>22</v>
      </c>
      <c r="C46" s="48">
        <v>314</v>
      </c>
      <c r="D46" s="83">
        <v>336</v>
      </c>
    </row>
    <row r="47" spans="1:4" ht="15.75" thickBot="1" x14ac:dyDescent="0.3">
      <c r="A47" s="17" t="s">
        <v>79</v>
      </c>
      <c r="B47" s="48">
        <v>25</v>
      </c>
      <c r="C47" s="48">
        <v>46</v>
      </c>
      <c r="D47" s="83">
        <v>71</v>
      </c>
    </row>
    <row r="48" spans="1:4" ht="15.75" thickBot="1" x14ac:dyDescent="0.3">
      <c r="A48" s="17" t="s">
        <v>80</v>
      </c>
      <c r="B48" s="48">
        <v>64</v>
      </c>
      <c r="C48" s="48">
        <v>88</v>
      </c>
      <c r="D48" s="83">
        <v>152</v>
      </c>
    </row>
    <row r="49" spans="1:5" ht="16.5" customHeight="1" thickBot="1" x14ac:dyDescent="0.3">
      <c r="A49" s="17" t="s">
        <v>81</v>
      </c>
      <c r="B49" s="48">
        <v>4</v>
      </c>
      <c r="C49" s="48">
        <v>15</v>
      </c>
      <c r="D49" s="83">
        <v>19</v>
      </c>
    </row>
    <row r="50" spans="1:5" ht="15.75" thickBot="1" x14ac:dyDescent="0.3">
      <c r="A50" s="17" t="s">
        <v>82</v>
      </c>
      <c r="B50" s="48">
        <v>774</v>
      </c>
      <c r="C50" s="48">
        <v>89</v>
      </c>
      <c r="D50" s="83">
        <v>863</v>
      </c>
    </row>
    <row r="51" spans="1:5" ht="15.75" thickBot="1" x14ac:dyDescent="0.3">
      <c r="A51" s="17" t="s">
        <v>83</v>
      </c>
      <c r="B51" s="48">
        <v>88</v>
      </c>
      <c r="C51" s="48">
        <v>89</v>
      </c>
      <c r="D51" s="83">
        <v>177</v>
      </c>
    </row>
    <row r="52" spans="1:5" ht="15.75" thickBot="1" x14ac:dyDescent="0.3">
      <c r="A52" s="17" t="s">
        <v>653</v>
      </c>
      <c r="B52" s="48"/>
      <c r="C52" s="48">
        <v>4</v>
      </c>
      <c r="D52" s="83">
        <v>4</v>
      </c>
    </row>
    <row r="53" spans="1:5" ht="15.75" thickBot="1" x14ac:dyDescent="0.3">
      <c r="A53" s="17" t="s">
        <v>654</v>
      </c>
      <c r="B53" s="48">
        <v>2</v>
      </c>
      <c r="C53" s="48">
        <v>7</v>
      </c>
      <c r="D53" s="83">
        <v>9</v>
      </c>
    </row>
    <row r="54" spans="1:5" ht="15.75" thickBot="1" x14ac:dyDescent="0.3">
      <c r="A54" s="17" t="s">
        <v>85</v>
      </c>
      <c r="B54" s="48">
        <v>7</v>
      </c>
      <c r="C54" s="48">
        <v>5</v>
      </c>
      <c r="D54" s="83">
        <v>12</v>
      </c>
    </row>
    <row r="55" spans="1:5" ht="15.75" thickBot="1" x14ac:dyDescent="0.3">
      <c r="A55" s="17" t="s">
        <v>655</v>
      </c>
      <c r="B55" s="48"/>
      <c r="C55" s="48">
        <v>2</v>
      </c>
      <c r="D55" s="83">
        <v>2</v>
      </c>
    </row>
    <row r="56" spans="1:5" ht="15.75" thickBot="1" x14ac:dyDescent="0.3">
      <c r="A56" s="17" t="s">
        <v>656</v>
      </c>
      <c r="B56" s="48">
        <v>1</v>
      </c>
      <c r="C56" s="48"/>
      <c r="D56" s="83">
        <v>1</v>
      </c>
    </row>
    <row r="57" spans="1:5" ht="15.75" thickBot="1" x14ac:dyDescent="0.3">
      <c r="A57" s="17" t="s">
        <v>619</v>
      </c>
      <c r="B57" s="48">
        <v>1</v>
      </c>
      <c r="C57" s="48">
        <v>3</v>
      </c>
      <c r="D57" s="83">
        <v>4</v>
      </c>
    </row>
    <row r="58" spans="1:5" ht="15.75" thickBot="1" x14ac:dyDescent="0.3">
      <c r="A58" s="17" t="s">
        <v>620</v>
      </c>
      <c r="B58" s="48">
        <v>1</v>
      </c>
      <c r="C58" s="48"/>
      <c r="D58" s="83">
        <v>1</v>
      </c>
      <c r="E58" s="86"/>
    </row>
    <row r="59" spans="1:5" ht="15.75" thickBot="1" x14ac:dyDescent="0.3">
      <c r="A59" s="17" t="s">
        <v>86</v>
      </c>
      <c r="B59" s="48">
        <v>44</v>
      </c>
      <c r="C59" s="48">
        <v>50</v>
      </c>
      <c r="D59" s="83">
        <v>94</v>
      </c>
    </row>
    <row r="60" spans="1:5" ht="15.75" thickBot="1" x14ac:dyDescent="0.3">
      <c r="A60" s="9" t="s">
        <v>87</v>
      </c>
      <c r="B60" s="10">
        <v>412</v>
      </c>
      <c r="C60" s="10">
        <v>617</v>
      </c>
      <c r="D60" s="10">
        <v>1029</v>
      </c>
    </row>
    <row r="61" spans="1:5" ht="15.75" thickBot="1" x14ac:dyDescent="0.3">
      <c r="A61" s="12" t="s">
        <v>39</v>
      </c>
      <c r="B61" s="13">
        <v>1775</v>
      </c>
      <c r="C61" s="30">
        <v>2150</v>
      </c>
      <c r="D61" s="13">
        <v>3925</v>
      </c>
    </row>
  </sheetData>
  <mergeCells count="3">
    <mergeCell ref="A6:E6"/>
    <mergeCell ref="A8:E8"/>
    <mergeCell ref="A40:D40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3A571-370C-411B-AFB9-8D652F970DD3}">
  <dimension ref="A1:G1931"/>
  <sheetViews>
    <sheetView zoomScale="80" zoomScaleNormal="80" workbookViewId="0">
      <selection activeCell="J1903" sqref="J1903"/>
    </sheetView>
  </sheetViews>
  <sheetFormatPr defaultRowHeight="15" x14ac:dyDescent="0.25"/>
  <cols>
    <col min="1" max="1" width="28.7109375" style="90" customWidth="1"/>
    <col min="2" max="2" width="43.5703125" bestFit="1" customWidth="1"/>
    <col min="3" max="3" width="31.28515625" customWidth="1"/>
    <col min="4" max="5" width="9.140625" style="8"/>
    <col min="6" max="6" width="10.85546875" style="8" customWidth="1"/>
    <col min="8" max="8" width="25.7109375" customWidth="1"/>
    <col min="9" max="9" width="25.42578125" customWidth="1"/>
    <col min="10" max="10" width="35.140625" customWidth="1"/>
    <col min="15" max="15" width="9.85546875" bestFit="1" customWidth="1"/>
  </cols>
  <sheetData>
    <row r="1" spans="1:7" x14ac:dyDescent="0.25">
      <c r="A1" s="89"/>
      <c r="B1" s="1"/>
      <c r="C1" s="1"/>
      <c r="D1" s="100"/>
      <c r="E1" s="100"/>
      <c r="F1" s="100"/>
      <c r="G1" s="1"/>
    </row>
    <row r="2" spans="1:7" x14ac:dyDescent="0.25">
      <c r="A2" s="89"/>
      <c r="B2" s="1"/>
      <c r="C2" s="1"/>
      <c r="D2" s="100"/>
      <c r="E2" s="100"/>
      <c r="F2" s="100"/>
      <c r="G2" s="1"/>
    </row>
    <row r="3" spans="1:7" x14ac:dyDescent="0.25">
      <c r="A3" s="89"/>
      <c r="B3" s="1"/>
      <c r="C3" s="1"/>
      <c r="D3" s="100"/>
      <c r="E3" s="100"/>
      <c r="F3" s="100"/>
      <c r="G3" s="1"/>
    </row>
    <row r="4" spans="1:7" x14ac:dyDescent="0.25">
      <c r="A4" s="89"/>
      <c r="B4" s="1"/>
      <c r="C4" s="1"/>
      <c r="D4" s="100"/>
      <c r="E4" s="100"/>
      <c r="F4" s="100"/>
      <c r="G4" s="1"/>
    </row>
    <row r="5" spans="1:7" x14ac:dyDescent="0.25">
      <c r="A5" s="89"/>
      <c r="B5" s="1"/>
      <c r="C5" s="1"/>
      <c r="D5" s="100"/>
      <c r="E5" s="100"/>
      <c r="F5" s="100"/>
      <c r="G5" s="1"/>
    </row>
    <row r="6" spans="1:7" ht="18.75" x14ac:dyDescent="0.25">
      <c r="A6" s="111" t="s">
        <v>11</v>
      </c>
      <c r="B6" s="111"/>
      <c r="C6" s="111"/>
      <c r="D6" s="111"/>
      <c r="E6" s="111"/>
      <c r="F6" s="111"/>
      <c r="G6" s="111"/>
    </row>
    <row r="7" spans="1:7" x14ac:dyDescent="0.25">
      <c r="A7" s="89"/>
      <c r="B7" s="1"/>
      <c r="C7" s="1"/>
      <c r="D7" s="100"/>
      <c r="E7" s="100"/>
      <c r="F7" s="100"/>
      <c r="G7" s="1"/>
    </row>
    <row r="8" spans="1:7" ht="18.75" x14ac:dyDescent="0.25">
      <c r="A8" s="102" t="s">
        <v>590</v>
      </c>
      <c r="B8" s="102"/>
      <c r="C8" s="102"/>
      <c r="D8" s="102"/>
      <c r="E8" s="102"/>
      <c r="F8" s="102"/>
      <c r="G8" s="102"/>
    </row>
    <row r="9" spans="1:7" x14ac:dyDescent="0.25">
      <c r="B9" s="51"/>
      <c r="C9" s="51"/>
    </row>
    <row r="10" spans="1:7" x14ac:dyDescent="0.25">
      <c r="A10" s="91" t="s">
        <v>27</v>
      </c>
      <c r="B10" s="53"/>
      <c r="C10" s="51"/>
    </row>
    <row r="11" spans="1:7" x14ac:dyDescent="0.25">
      <c r="A11" s="91" t="s">
        <v>28</v>
      </c>
      <c r="B11" s="53"/>
      <c r="C11" s="51"/>
    </row>
    <row r="12" spans="1:7" x14ac:dyDescent="0.25">
      <c r="A12" s="91" t="s">
        <v>29</v>
      </c>
      <c r="B12" s="53"/>
      <c r="C12" s="51"/>
    </row>
    <row r="13" spans="1:7" x14ac:dyDescent="0.25">
      <c r="A13" s="91" t="s">
        <v>50</v>
      </c>
      <c r="B13" s="53"/>
      <c r="C13" s="51"/>
    </row>
    <row r="14" spans="1:7" x14ac:dyDescent="0.25">
      <c r="A14" s="92" t="s">
        <v>591</v>
      </c>
      <c r="B14" s="53"/>
      <c r="C14" s="51"/>
    </row>
    <row r="16" spans="1:7" ht="15.75" thickBot="1" x14ac:dyDescent="0.3">
      <c r="A16" s="157" t="s">
        <v>51</v>
      </c>
      <c r="B16" s="158"/>
      <c r="C16" s="158"/>
      <c r="D16" s="158"/>
      <c r="E16" s="158"/>
      <c r="F16" s="158"/>
    </row>
    <row r="17" spans="1:6" ht="15.75" thickBot="1" x14ac:dyDescent="0.3">
      <c r="A17" s="132"/>
      <c r="B17" s="133"/>
      <c r="C17" s="133"/>
      <c r="D17" s="59" t="s">
        <v>33</v>
      </c>
      <c r="E17" s="60" t="s">
        <v>34</v>
      </c>
      <c r="F17" s="61" t="s">
        <v>39</v>
      </c>
    </row>
    <row r="18" spans="1:6" ht="15.75" thickBot="1" x14ac:dyDescent="0.3">
      <c r="A18" s="155" t="s">
        <v>37</v>
      </c>
      <c r="B18" s="139" t="s">
        <v>102</v>
      </c>
      <c r="C18" s="17" t="s">
        <v>185</v>
      </c>
      <c r="D18" s="6">
        <v>163</v>
      </c>
      <c r="E18" s="6">
        <v>202</v>
      </c>
      <c r="F18" s="10">
        <v>365</v>
      </c>
    </row>
    <row r="19" spans="1:6" ht="30.75" thickBot="1" x14ac:dyDescent="0.3">
      <c r="A19" s="156"/>
      <c r="B19" s="140"/>
      <c r="C19" s="17" t="s">
        <v>188</v>
      </c>
      <c r="D19" s="6">
        <v>9</v>
      </c>
      <c r="E19" s="6">
        <v>48</v>
      </c>
      <c r="F19" s="10">
        <v>57</v>
      </c>
    </row>
    <row r="20" spans="1:6" ht="30.75" thickBot="1" x14ac:dyDescent="0.3">
      <c r="A20" s="156"/>
      <c r="B20" s="140"/>
      <c r="C20" s="17" t="s">
        <v>189</v>
      </c>
      <c r="D20" s="6">
        <v>33</v>
      </c>
      <c r="E20" s="6">
        <v>52</v>
      </c>
      <c r="F20" s="10">
        <v>85</v>
      </c>
    </row>
    <row r="21" spans="1:6" ht="30.75" thickBot="1" x14ac:dyDescent="0.3">
      <c r="A21" s="156"/>
      <c r="B21" s="140"/>
      <c r="C21" s="17" t="s">
        <v>191</v>
      </c>
      <c r="D21" s="6">
        <v>271</v>
      </c>
      <c r="E21" s="6">
        <v>244</v>
      </c>
      <c r="F21" s="10">
        <v>515</v>
      </c>
    </row>
    <row r="22" spans="1:6" ht="15.75" thickBot="1" x14ac:dyDescent="0.3">
      <c r="A22" s="156"/>
      <c r="B22" s="140"/>
      <c r="C22" s="17" t="s">
        <v>192</v>
      </c>
      <c r="D22" s="6">
        <v>307</v>
      </c>
      <c r="E22" s="6">
        <v>37</v>
      </c>
      <c r="F22" s="10">
        <v>344</v>
      </c>
    </row>
    <row r="23" spans="1:6" ht="15.75" thickBot="1" x14ac:dyDescent="0.3">
      <c r="A23" s="156"/>
      <c r="B23" s="140"/>
      <c r="C23" s="17" t="s">
        <v>193</v>
      </c>
      <c r="D23" s="6">
        <v>156</v>
      </c>
      <c r="E23" s="6">
        <v>11</v>
      </c>
      <c r="F23" s="10">
        <v>167</v>
      </c>
    </row>
    <row r="24" spans="1:6" ht="15.75" thickBot="1" x14ac:dyDescent="0.3">
      <c r="A24" s="156"/>
      <c r="B24" s="140"/>
      <c r="C24" s="17" t="s">
        <v>194</v>
      </c>
      <c r="D24" s="6">
        <v>240</v>
      </c>
      <c r="E24" s="6">
        <v>47</v>
      </c>
      <c r="F24" s="10">
        <v>287</v>
      </c>
    </row>
    <row r="25" spans="1:6" ht="15.75" thickBot="1" x14ac:dyDescent="0.3">
      <c r="A25" s="156"/>
      <c r="B25" s="141"/>
      <c r="C25" s="9" t="s">
        <v>39</v>
      </c>
      <c r="D25" s="10">
        <v>1179</v>
      </c>
      <c r="E25" s="10">
        <v>641</v>
      </c>
      <c r="F25" s="10">
        <v>1820</v>
      </c>
    </row>
    <row r="26" spans="1:6" ht="15.75" thickBot="1" x14ac:dyDescent="0.3">
      <c r="A26" s="156"/>
      <c r="B26" s="139" t="s">
        <v>103</v>
      </c>
      <c r="C26" s="17" t="s">
        <v>197</v>
      </c>
      <c r="D26" s="6">
        <v>28</v>
      </c>
      <c r="E26" s="6">
        <v>96</v>
      </c>
      <c r="F26" s="10">
        <v>124</v>
      </c>
    </row>
    <row r="27" spans="1:6" ht="15.75" thickBot="1" x14ac:dyDescent="0.3">
      <c r="A27" s="156"/>
      <c r="B27" s="140"/>
      <c r="C27" s="9" t="s">
        <v>39</v>
      </c>
      <c r="D27" s="10">
        <v>28</v>
      </c>
      <c r="E27" s="10">
        <v>96</v>
      </c>
      <c r="F27" s="10">
        <v>124</v>
      </c>
    </row>
    <row r="28" spans="1:6" ht="15.75" thickBot="1" x14ac:dyDescent="0.3">
      <c r="A28" s="156"/>
      <c r="B28" s="139" t="s">
        <v>104</v>
      </c>
      <c r="C28" s="17" t="s">
        <v>199</v>
      </c>
      <c r="D28" s="6">
        <v>258</v>
      </c>
      <c r="E28" s="6">
        <v>4</v>
      </c>
      <c r="F28" s="10">
        <v>262</v>
      </c>
    </row>
    <row r="29" spans="1:6" ht="15.75" thickBot="1" x14ac:dyDescent="0.3">
      <c r="A29" s="156"/>
      <c r="B29" s="140"/>
      <c r="C29" s="17" t="s">
        <v>201</v>
      </c>
      <c r="D29" s="6">
        <v>60</v>
      </c>
      <c r="E29" s="6">
        <v>1</v>
      </c>
      <c r="F29" s="10">
        <v>61</v>
      </c>
    </row>
    <row r="30" spans="1:6" ht="15.75" thickBot="1" x14ac:dyDescent="0.3">
      <c r="A30" s="156"/>
      <c r="B30" s="140"/>
      <c r="C30" s="17" t="s">
        <v>203</v>
      </c>
      <c r="D30" s="6">
        <v>77</v>
      </c>
      <c r="E30" s="6">
        <v>3</v>
      </c>
      <c r="F30" s="10">
        <v>80</v>
      </c>
    </row>
    <row r="31" spans="1:6" ht="15.75" thickBot="1" x14ac:dyDescent="0.3">
      <c r="A31" s="156"/>
      <c r="B31" s="140"/>
      <c r="C31" s="17" t="s">
        <v>206</v>
      </c>
      <c r="D31" s="6">
        <v>82</v>
      </c>
      <c r="E31" s="6">
        <v>11</v>
      </c>
      <c r="F31" s="10">
        <v>93</v>
      </c>
    </row>
    <row r="32" spans="1:6" ht="15.75" thickBot="1" x14ac:dyDescent="0.3">
      <c r="A32" s="156"/>
      <c r="B32" s="140"/>
      <c r="C32" s="9" t="s">
        <v>39</v>
      </c>
      <c r="D32" s="10">
        <v>477</v>
      </c>
      <c r="E32" s="10">
        <v>19</v>
      </c>
      <c r="F32" s="10">
        <v>496</v>
      </c>
    </row>
    <row r="33" spans="1:6" ht="15.75" thickBot="1" x14ac:dyDescent="0.3">
      <c r="A33" s="156"/>
      <c r="B33" s="139" t="s">
        <v>105</v>
      </c>
      <c r="C33" s="17" t="s">
        <v>168</v>
      </c>
      <c r="D33" s="6">
        <v>62</v>
      </c>
      <c r="E33" s="6">
        <v>69</v>
      </c>
      <c r="F33" s="10">
        <v>131</v>
      </c>
    </row>
    <row r="34" spans="1:6" ht="15.75" thickBot="1" x14ac:dyDescent="0.3">
      <c r="A34" s="156"/>
      <c r="B34" s="140"/>
      <c r="C34" s="9" t="s">
        <v>39</v>
      </c>
      <c r="D34" s="10">
        <v>62</v>
      </c>
      <c r="E34" s="10">
        <v>69</v>
      </c>
      <c r="F34" s="10">
        <v>131</v>
      </c>
    </row>
    <row r="35" spans="1:6" ht="15.75" thickBot="1" x14ac:dyDescent="0.3">
      <c r="A35" s="156"/>
      <c r="B35" s="139" t="s">
        <v>106</v>
      </c>
      <c r="C35" s="17" t="s">
        <v>208</v>
      </c>
      <c r="D35" s="6">
        <v>117</v>
      </c>
      <c r="E35" s="6">
        <v>408</v>
      </c>
      <c r="F35" s="10">
        <v>525</v>
      </c>
    </row>
    <row r="36" spans="1:6" ht="15.75" thickBot="1" x14ac:dyDescent="0.3">
      <c r="A36" s="156"/>
      <c r="B36" s="140"/>
      <c r="C36" s="17" t="s">
        <v>210</v>
      </c>
      <c r="D36" s="6">
        <v>147</v>
      </c>
      <c r="E36" s="6">
        <v>626</v>
      </c>
      <c r="F36" s="10">
        <v>773</v>
      </c>
    </row>
    <row r="37" spans="1:6" ht="15.75" thickBot="1" x14ac:dyDescent="0.3">
      <c r="A37" s="156"/>
      <c r="B37" s="140"/>
      <c r="C37" s="17" t="s">
        <v>211</v>
      </c>
      <c r="D37" s="6">
        <v>39</v>
      </c>
      <c r="E37" s="6">
        <v>81</v>
      </c>
      <c r="F37" s="10">
        <v>120</v>
      </c>
    </row>
    <row r="38" spans="1:6" ht="15.75" thickBot="1" x14ac:dyDescent="0.3">
      <c r="A38" s="156"/>
      <c r="B38" s="140"/>
      <c r="C38" s="17" t="s">
        <v>213</v>
      </c>
      <c r="D38" s="6"/>
      <c r="E38" s="6">
        <v>14</v>
      </c>
      <c r="F38" s="10">
        <v>14</v>
      </c>
    </row>
    <row r="39" spans="1:6" ht="15.75" thickBot="1" x14ac:dyDescent="0.3">
      <c r="A39" s="156"/>
      <c r="B39" s="140"/>
      <c r="C39" s="9" t="s">
        <v>39</v>
      </c>
      <c r="D39" s="10">
        <v>303</v>
      </c>
      <c r="E39" s="10">
        <v>1129</v>
      </c>
      <c r="F39" s="10">
        <v>1432</v>
      </c>
    </row>
    <row r="40" spans="1:6" ht="15.75" thickBot="1" x14ac:dyDescent="0.3">
      <c r="A40" s="166"/>
      <c r="B40" s="159" t="s">
        <v>39</v>
      </c>
      <c r="C40" s="160"/>
      <c r="D40" s="101">
        <v>2049</v>
      </c>
      <c r="E40" s="101">
        <v>1954</v>
      </c>
      <c r="F40" s="101">
        <v>4003</v>
      </c>
    </row>
    <row r="41" spans="1:6" ht="30.75" thickBot="1" x14ac:dyDescent="0.3">
      <c r="A41" s="167" t="s">
        <v>161</v>
      </c>
      <c r="B41" s="139" t="s">
        <v>101</v>
      </c>
      <c r="C41" s="17" t="s">
        <v>223</v>
      </c>
      <c r="D41" s="6">
        <v>66</v>
      </c>
      <c r="E41" s="6">
        <v>202</v>
      </c>
      <c r="F41" s="10">
        <v>268</v>
      </c>
    </row>
    <row r="42" spans="1:6" ht="15.75" thickBot="1" x14ac:dyDescent="0.3">
      <c r="A42" s="168"/>
      <c r="B42" s="140"/>
      <c r="C42" s="17" t="s">
        <v>224</v>
      </c>
      <c r="D42" s="6">
        <v>82</v>
      </c>
      <c r="E42" s="6">
        <v>270</v>
      </c>
      <c r="F42" s="10">
        <v>352</v>
      </c>
    </row>
    <row r="43" spans="1:6" ht="15.75" thickBot="1" x14ac:dyDescent="0.3">
      <c r="A43" s="168"/>
      <c r="B43" s="140"/>
      <c r="C43" s="17" t="s">
        <v>232</v>
      </c>
      <c r="D43" s="6">
        <v>68</v>
      </c>
      <c r="E43" s="6">
        <v>322</v>
      </c>
      <c r="F43" s="10">
        <v>390</v>
      </c>
    </row>
    <row r="44" spans="1:6" ht="15.75" thickBot="1" x14ac:dyDescent="0.3">
      <c r="A44" s="168"/>
      <c r="B44" s="140"/>
      <c r="C44" s="17" t="s">
        <v>233</v>
      </c>
      <c r="D44" s="6">
        <v>45</v>
      </c>
      <c r="E44" s="6">
        <v>226</v>
      </c>
      <c r="F44" s="10">
        <v>271</v>
      </c>
    </row>
    <row r="45" spans="1:6" ht="15.75" thickBot="1" x14ac:dyDescent="0.3">
      <c r="A45" s="168"/>
      <c r="B45" s="140"/>
      <c r="C45" s="17" t="s">
        <v>234</v>
      </c>
      <c r="D45" s="6">
        <v>2</v>
      </c>
      <c r="E45" s="6">
        <v>274</v>
      </c>
      <c r="F45" s="10">
        <v>276</v>
      </c>
    </row>
    <row r="46" spans="1:6" ht="15.75" thickBot="1" x14ac:dyDescent="0.3">
      <c r="A46" s="168"/>
      <c r="B46" s="140"/>
      <c r="C46" s="9" t="s">
        <v>39</v>
      </c>
      <c r="D46" s="10">
        <v>263</v>
      </c>
      <c r="E46" s="10">
        <v>1294</v>
      </c>
      <c r="F46" s="10">
        <v>1557</v>
      </c>
    </row>
    <row r="47" spans="1:6" ht="15.75" thickBot="1" x14ac:dyDescent="0.3">
      <c r="A47" s="168"/>
      <c r="B47" s="139" t="s">
        <v>102</v>
      </c>
      <c r="C47" s="17" t="s">
        <v>239</v>
      </c>
      <c r="D47" s="6">
        <v>684</v>
      </c>
      <c r="E47" s="6">
        <v>727</v>
      </c>
      <c r="F47" s="10">
        <v>1411</v>
      </c>
    </row>
    <row r="48" spans="1:6" ht="15.75" thickBot="1" x14ac:dyDescent="0.3">
      <c r="A48" s="168"/>
      <c r="B48" s="140"/>
      <c r="C48" s="17" t="s">
        <v>664</v>
      </c>
      <c r="D48" s="6">
        <v>48</v>
      </c>
      <c r="E48" s="6">
        <v>153</v>
      </c>
      <c r="F48" s="10">
        <v>201</v>
      </c>
    </row>
    <row r="49" spans="1:6" ht="15.75" thickBot="1" x14ac:dyDescent="0.3">
      <c r="A49" s="168"/>
      <c r="B49" s="140"/>
      <c r="C49" s="17" t="s">
        <v>242</v>
      </c>
      <c r="D49" s="6">
        <v>53</v>
      </c>
      <c r="E49" s="6">
        <v>87</v>
      </c>
      <c r="F49" s="10">
        <v>140</v>
      </c>
    </row>
    <row r="50" spans="1:6" ht="15.75" thickBot="1" x14ac:dyDescent="0.3">
      <c r="A50" s="168"/>
      <c r="B50" s="140"/>
      <c r="C50" s="17" t="s">
        <v>251</v>
      </c>
      <c r="D50" s="6">
        <v>79</v>
      </c>
      <c r="E50" s="6">
        <v>105</v>
      </c>
      <c r="F50" s="10">
        <v>184</v>
      </c>
    </row>
    <row r="51" spans="1:6" ht="15.75" thickBot="1" x14ac:dyDescent="0.3">
      <c r="A51" s="168"/>
      <c r="B51" s="140"/>
      <c r="C51" s="17" t="s">
        <v>627</v>
      </c>
      <c r="D51" s="6">
        <v>40</v>
      </c>
      <c r="E51" s="6">
        <v>178</v>
      </c>
      <c r="F51" s="10">
        <v>218</v>
      </c>
    </row>
    <row r="52" spans="1:6" ht="15.75" thickBot="1" x14ac:dyDescent="0.3">
      <c r="A52" s="168"/>
      <c r="B52" s="140"/>
      <c r="C52" s="9" t="s">
        <v>39</v>
      </c>
      <c r="D52" s="10">
        <v>904</v>
      </c>
      <c r="E52" s="10">
        <v>1250</v>
      </c>
      <c r="F52" s="10">
        <v>2154</v>
      </c>
    </row>
    <row r="53" spans="1:6" ht="15.75" thickBot="1" x14ac:dyDescent="0.3">
      <c r="A53" s="168"/>
      <c r="B53" s="139" t="s">
        <v>104</v>
      </c>
      <c r="C53" s="17" t="s">
        <v>214</v>
      </c>
      <c r="D53" s="6">
        <v>184</v>
      </c>
      <c r="E53" s="6">
        <v>64</v>
      </c>
      <c r="F53" s="10">
        <v>248</v>
      </c>
    </row>
    <row r="54" spans="1:6" ht="15.75" thickBot="1" x14ac:dyDescent="0.3">
      <c r="A54" s="168"/>
      <c r="B54" s="140"/>
      <c r="C54" s="17" t="s">
        <v>215</v>
      </c>
      <c r="D54" s="6">
        <v>461</v>
      </c>
      <c r="E54" s="6">
        <v>6</v>
      </c>
      <c r="F54" s="10">
        <v>467</v>
      </c>
    </row>
    <row r="55" spans="1:6" ht="15.75" thickBot="1" x14ac:dyDescent="0.3">
      <c r="A55" s="168"/>
      <c r="B55" s="140"/>
      <c r="C55" s="17" t="s">
        <v>267</v>
      </c>
      <c r="D55" s="6">
        <v>250</v>
      </c>
      <c r="E55" s="6">
        <v>13</v>
      </c>
      <c r="F55" s="10">
        <v>263</v>
      </c>
    </row>
    <row r="56" spans="1:6" ht="15.75" thickBot="1" x14ac:dyDescent="0.3">
      <c r="A56" s="168"/>
      <c r="B56" s="140"/>
      <c r="C56" s="17" t="s">
        <v>268</v>
      </c>
      <c r="D56" s="6">
        <v>61</v>
      </c>
      <c r="E56" s="6">
        <v>1</v>
      </c>
      <c r="F56" s="10">
        <v>62</v>
      </c>
    </row>
    <row r="57" spans="1:6" ht="15.75" thickBot="1" x14ac:dyDescent="0.3">
      <c r="A57" s="168"/>
      <c r="B57" s="140"/>
      <c r="C57" s="17" t="s">
        <v>271</v>
      </c>
      <c r="D57" s="6">
        <v>356</v>
      </c>
      <c r="E57" s="6">
        <v>337</v>
      </c>
      <c r="F57" s="10">
        <v>693</v>
      </c>
    </row>
    <row r="58" spans="1:6" ht="15.75" thickBot="1" x14ac:dyDescent="0.3">
      <c r="A58" s="168"/>
      <c r="B58" s="140"/>
      <c r="C58" s="17" t="s">
        <v>274</v>
      </c>
      <c r="D58" s="6">
        <v>143</v>
      </c>
      <c r="E58" s="6">
        <v>20</v>
      </c>
      <c r="F58" s="10">
        <v>163</v>
      </c>
    </row>
    <row r="59" spans="1:6" ht="15.75" thickBot="1" x14ac:dyDescent="0.3">
      <c r="A59" s="168"/>
      <c r="B59" s="140"/>
      <c r="C59" s="17" t="s">
        <v>255</v>
      </c>
      <c r="D59" s="6">
        <v>360</v>
      </c>
      <c r="E59" s="6">
        <v>34</v>
      </c>
      <c r="F59" s="10">
        <v>394</v>
      </c>
    </row>
    <row r="60" spans="1:6" ht="15.75" thickBot="1" x14ac:dyDescent="0.3">
      <c r="A60" s="168"/>
      <c r="B60" s="140"/>
      <c r="C60" s="17" t="s">
        <v>280</v>
      </c>
      <c r="D60" s="6">
        <v>400</v>
      </c>
      <c r="E60" s="6">
        <v>199</v>
      </c>
      <c r="F60" s="10">
        <v>599</v>
      </c>
    </row>
    <row r="61" spans="1:6" ht="15.75" thickBot="1" x14ac:dyDescent="0.3">
      <c r="A61" s="168"/>
      <c r="B61" s="140"/>
      <c r="C61" s="9" t="s">
        <v>39</v>
      </c>
      <c r="D61" s="10">
        <v>2215</v>
      </c>
      <c r="E61" s="10">
        <v>674</v>
      </c>
      <c r="F61" s="10">
        <v>2889</v>
      </c>
    </row>
    <row r="62" spans="1:6" ht="15.75" thickBot="1" x14ac:dyDescent="0.3">
      <c r="A62" s="168"/>
      <c r="B62" s="139" t="s">
        <v>163</v>
      </c>
      <c r="C62" s="17" t="s">
        <v>281</v>
      </c>
      <c r="D62" s="6">
        <v>14</v>
      </c>
      <c r="E62" s="6">
        <v>27</v>
      </c>
      <c r="F62" s="10">
        <v>41</v>
      </c>
    </row>
    <row r="63" spans="1:6" ht="15.75" thickBot="1" x14ac:dyDescent="0.3">
      <c r="A63" s="168"/>
      <c r="B63" s="140"/>
      <c r="C63" s="9" t="s">
        <v>39</v>
      </c>
      <c r="D63" s="10">
        <v>14</v>
      </c>
      <c r="E63" s="10">
        <v>27</v>
      </c>
      <c r="F63" s="10">
        <v>41</v>
      </c>
    </row>
    <row r="64" spans="1:6" ht="15.75" thickBot="1" x14ac:dyDescent="0.3">
      <c r="A64" s="168"/>
      <c r="B64" s="139" t="s">
        <v>105</v>
      </c>
      <c r="C64" s="17" t="s">
        <v>170</v>
      </c>
      <c r="D64" s="6">
        <v>5</v>
      </c>
      <c r="E64" s="6">
        <v>252</v>
      </c>
      <c r="F64" s="10">
        <v>257</v>
      </c>
    </row>
    <row r="65" spans="1:6" ht="15.75" thickBot="1" x14ac:dyDescent="0.3">
      <c r="A65" s="168"/>
      <c r="B65" s="140"/>
      <c r="C65" s="17" t="s">
        <v>171</v>
      </c>
      <c r="D65" s="6">
        <v>52</v>
      </c>
      <c r="E65" s="6">
        <v>289</v>
      </c>
      <c r="F65" s="10">
        <v>341</v>
      </c>
    </row>
    <row r="66" spans="1:6" ht="15.75" thickBot="1" x14ac:dyDescent="0.3">
      <c r="A66" s="168"/>
      <c r="B66" s="140"/>
      <c r="C66" s="17" t="s">
        <v>168</v>
      </c>
      <c r="D66" s="6">
        <v>366</v>
      </c>
      <c r="E66" s="6">
        <v>490</v>
      </c>
      <c r="F66" s="10">
        <v>856</v>
      </c>
    </row>
    <row r="67" spans="1:6" ht="15.75" thickBot="1" x14ac:dyDescent="0.3">
      <c r="A67" s="168"/>
      <c r="B67" s="140"/>
      <c r="C67" s="9" t="s">
        <v>39</v>
      </c>
      <c r="D67" s="10">
        <v>423</v>
      </c>
      <c r="E67" s="10">
        <v>1031</v>
      </c>
      <c r="F67" s="10">
        <v>1454</v>
      </c>
    </row>
    <row r="68" spans="1:6" ht="15.75" thickBot="1" x14ac:dyDescent="0.3">
      <c r="A68" s="168"/>
      <c r="B68" s="139" t="s">
        <v>106</v>
      </c>
      <c r="C68" s="17" t="s">
        <v>209</v>
      </c>
      <c r="D68" s="6">
        <v>55</v>
      </c>
      <c r="E68" s="6">
        <v>403</v>
      </c>
      <c r="F68" s="10">
        <v>458</v>
      </c>
    </row>
    <row r="69" spans="1:6" ht="15.75" thickBot="1" x14ac:dyDescent="0.3">
      <c r="A69" s="168"/>
      <c r="B69" s="140"/>
      <c r="C69" s="17" t="s">
        <v>287</v>
      </c>
      <c r="D69" s="6">
        <v>55</v>
      </c>
      <c r="E69" s="6">
        <v>287</v>
      </c>
      <c r="F69" s="10">
        <v>342</v>
      </c>
    </row>
    <row r="70" spans="1:6" ht="15.75" thickBot="1" x14ac:dyDescent="0.3">
      <c r="A70" s="168"/>
      <c r="B70" s="140"/>
      <c r="C70" s="17" t="s">
        <v>289</v>
      </c>
      <c r="D70" s="6">
        <v>212</v>
      </c>
      <c r="E70" s="6">
        <v>818</v>
      </c>
      <c r="F70" s="10">
        <v>1030</v>
      </c>
    </row>
    <row r="71" spans="1:6" ht="15.75" thickBot="1" x14ac:dyDescent="0.3">
      <c r="A71" s="168"/>
      <c r="B71" s="140"/>
      <c r="C71" s="9" t="s">
        <v>39</v>
      </c>
      <c r="D71" s="10">
        <v>322</v>
      </c>
      <c r="E71" s="10">
        <v>1508</v>
      </c>
      <c r="F71" s="10">
        <v>1830</v>
      </c>
    </row>
    <row r="72" spans="1:6" ht="15.75" thickBot="1" x14ac:dyDescent="0.3">
      <c r="A72" s="168"/>
      <c r="B72" s="159" t="s">
        <v>39</v>
      </c>
      <c r="C72" s="160"/>
      <c r="D72" s="101">
        <v>4141</v>
      </c>
      <c r="E72" s="101">
        <v>5784</v>
      </c>
      <c r="F72" s="101">
        <v>9925</v>
      </c>
    </row>
    <row r="73" spans="1:6" ht="15.75" thickBot="1" x14ac:dyDescent="0.3">
      <c r="A73" s="167" t="s">
        <v>164</v>
      </c>
      <c r="B73" s="139" t="s">
        <v>162</v>
      </c>
      <c r="C73" s="17" t="s">
        <v>297</v>
      </c>
      <c r="D73" s="6">
        <v>70</v>
      </c>
      <c r="E73" s="6">
        <v>114</v>
      </c>
      <c r="F73" s="10">
        <v>184</v>
      </c>
    </row>
    <row r="74" spans="1:6" ht="15.75" thickBot="1" x14ac:dyDescent="0.3">
      <c r="A74" s="168"/>
      <c r="B74" s="140"/>
      <c r="C74" s="17" t="s">
        <v>299</v>
      </c>
      <c r="D74" s="6">
        <v>95</v>
      </c>
      <c r="E74" s="6">
        <v>144</v>
      </c>
      <c r="F74" s="10">
        <v>239</v>
      </c>
    </row>
    <row r="75" spans="1:6" ht="15.75" thickBot="1" x14ac:dyDescent="0.3">
      <c r="A75" s="168"/>
      <c r="B75" s="140"/>
      <c r="C75" s="9" t="s">
        <v>39</v>
      </c>
      <c r="D75" s="10">
        <v>165</v>
      </c>
      <c r="E75" s="10">
        <v>258</v>
      </c>
      <c r="F75" s="10">
        <v>423</v>
      </c>
    </row>
    <row r="76" spans="1:6" ht="15.75" thickBot="1" x14ac:dyDescent="0.3">
      <c r="A76" s="168"/>
      <c r="B76" s="139" t="s">
        <v>163</v>
      </c>
      <c r="C76" s="17" t="s">
        <v>335</v>
      </c>
      <c r="D76" s="6">
        <v>29</v>
      </c>
      <c r="E76" s="6">
        <v>48</v>
      </c>
      <c r="F76" s="10">
        <v>77</v>
      </c>
    </row>
    <row r="77" spans="1:6" ht="15.75" thickBot="1" x14ac:dyDescent="0.3">
      <c r="A77" s="168"/>
      <c r="B77" s="140"/>
      <c r="C77" s="17" t="s">
        <v>336</v>
      </c>
      <c r="D77" s="6">
        <v>123</v>
      </c>
      <c r="E77" s="6">
        <v>81</v>
      </c>
      <c r="F77" s="10">
        <v>204</v>
      </c>
    </row>
    <row r="78" spans="1:6" ht="15.75" thickBot="1" x14ac:dyDescent="0.3">
      <c r="A78" s="168"/>
      <c r="B78" s="140"/>
      <c r="C78" s="9" t="s">
        <v>39</v>
      </c>
      <c r="D78" s="10">
        <v>152</v>
      </c>
      <c r="E78" s="10">
        <v>129</v>
      </c>
      <c r="F78" s="10">
        <v>281</v>
      </c>
    </row>
    <row r="79" spans="1:6" ht="15.75" thickBot="1" x14ac:dyDescent="0.3">
      <c r="A79" s="168"/>
      <c r="B79" s="159" t="s">
        <v>39</v>
      </c>
      <c r="C79" s="160"/>
      <c r="D79" s="101">
        <v>317</v>
      </c>
      <c r="E79" s="101">
        <v>387</v>
      </c>
      <c r="F79" s="101">
        <v>704</v>
      </c>
    </row>
    <row r="80" spans="1:6" ht="30.75" thickBot="1" x14ac:dyDescent="0.3">
      <c r="A80" s="167" t="s">
        <v>44</v>
      </c>
      <c r="B80" s="139" t="s">
        <v>162</v>
      </c>
      <c r="C80" s="17" t="s">
        <v>388</v>
      </c>
      <c r="D80" s="6">
        <v>17</v>
      </c>
      <c r="E80" s="6">
        <v>31</v>
      </c>
      <c r="F80" s="10">
        <v>48</v>
      </c>
    </row>
    <row r="81" spans="1:6" ht="15.75" thickBot="1" x14ac:dyDescent="0.3">
      <c r="A81" s="168"/>
      <c r="B81" s="140"/>
      <c r="C81" s="17" t="s">
        <v>297</v>
      </c>
      <c r="D81" s="6">
        <v>11</v>
      </c>
      <c r="E81" s="6">
        <v>25</v>
      </c>
      <c r="F81" s="10">
        <v>36</v>
      </c>
    </row>
    <row r="82" spans="1:6" ht="15.75" thickBot="1" x14ac:dyDescent="0.3">
      <c r="A82" s="168"/>
      <c r="B82" s="140"/>
      <c r="C82" s="17" t="s">
        <v>299</v>
      </c>
      <c r="D82" s="6">
        <v>31</v>
      </c>
      <c r="E82" s="6">
        <v>55</v>
      </c>
      <c r="F82" s="10">
        <v>86</v>
      </c>
    </row>
    <row r="83" spans="1:6" ht="15.75" thickBot="1" x14ac:dyDescent="0.3">
      <c r="A83" s="168"/>
      <c r="B83" s="140"/>
      <c r="C83" s="9" t="s">
        <v>39</v>
      </c>
      <c r="D83" s="10">
        <v>59</v>
      </c>
      <c r="E83" s="10">
        <v>111</v>
      </c>
      <c r="F83" s="10">
        <v>170</v>
      </c>
    </row>
    <row r="84" spans="1:6" ht="15.75" thickBot="1" x14ac:dyDescent="0.3">
      <c r="A84" s="168"/>
      <c r="B84" s="139" t="s">
        <v>163</v>
      </c>
      <c r="C84" s="17" t="s">
        <v>335</v>
      </c>
      <c r="D84" s="6">
        <v>12</v>
      </c>
      <c r="E84" s="6">
        <v>15</v>
      </c>
      <c r="F84" s="10">
        <v>27</v>
      </c>
    </row>
    <row r="85" spans="1:6" ht="15.75" thickBot="1" x14ac:dyDescent="0.3">
      <c r="A85" s="168"/>
      <c r="B85" s="140"/>
      <c r="C85" s="17" t="s">
        <v>461</v>
      </c>
      <c r="D85" s="6">
        <v>51</v>
      </c>
      <c r="E85" s="6">
        <v>62</v>
      </c>
      <c r="F85" s="10">
        <v>113</v>
      </c>
    </row>
    <row r="86" spans="1:6" ht="15.75" thickBot="1" x14ac:dyDescent="0.3">
      <c r="A86" s="168"/>
      <c r="B86" s="140"/>
      <c r="C86" s="17" t="s">
        <v>336</v>
      </c>
      <c r="D86" s="6">
        <v>38</v>
      </c>
      <c r="E86" s="6">
        <v>29</v>
      </c>
      <c r="F86" s="10">
        <v>67</v>
      </c>
    </row>
    <row r="87" spans="1:6" ht="15.75" thickBot="1" x14ac:dyDescent="0.3">
      <c r="A87" s="168"/>
      <c r="B87" s="140"/>
      <c r="C87" s="17" t="s">
        <v>462</v>
      </c>
      <c r="D87" s="6">
        <v>45</v>
      </c>
      <c r="E87" s="6">
        <v>40</v>
      </c>
      <c r="F87" s="10">
        <v>85</v>
      </c>
    </row>
    <row r="88" spans="1:6" ht="15.75" thickBot="1" x14ac:dyDescent="0.3">
      <c r="A88" s="168"/>
      <c r="B88" s="140"/>
      <c r="C88" s="9" t="s">
        <v>39</v>
      </c>
      <c r="D88" s="10">
        <v>146</v>
      </c>
      <c r="E88" s="10">
        <v>146</v>
      </c>
      <c r="F88" s="10">
        <v>292</v>
      </c>
    </row>
    <row r="89" spans="1:6" ht="15.75" thickBot="1" x14ac:dyDescent="0.3">
      <c r="A89" s="168"/>
      <c r="B89" s="159" t="s">
        <v>39</v>
      </c>
      <c r="C89" s="160"/>
      <c r="D89" s="101">
        <v>205</v>
      </c>
      <c r="E89" s="101">
        <v>257</v>
      </c>
      <c r="F89" s="101">
        <v>462</v>
      </c>
    </row>
    <row r="90" spans="1:6" ht="15.75" thickBot="1" x14ac:dyDescent="0.3">
      <c r="A90" s="167" t="s">
        <v>165</v>
      </c>
      <c r="B90" s="139" t="s">
        <v>163</v>
      </c>
      <c r="C90" s="17" t="s">
        <v>586</v>
      </c>
      <c r="D90" s="6">
        <v>7</v>
      </c>
      <c r="E90" s="6">
        <v>9</v>
      </c>
      <c r="F90" s="10">
        <v>16</v>
      </c>
    </row>
    <row r="91" spans="1:6" ht="15.75" thickBot="1" x14ac:dyDescent="0.3">
      <c r="A91" s="168"/>
      <c r="B91" s="140"/>
      <c r="C91" s="9" t="s">
        <v>39</v>
      </c>
      <c r="D91" s="101">
        <v>7</v>
      </c>
      <c r="E91" s="101">
        <v>9</v>
      </c>
      <c r="F91" s="101">
        <v>16</v>
      </c>
    </row>
    <row r="92" spans="1:6" ht="15.75" thickBot="1" x14ac:dyDescent="0.3">
      <c r="A92" s="168"/>
      <c r="B92" s="159" t="s">
        <v>39</v>
      </c>
      <c r="C92" s="160"/>
      <c r="D92" s="101">
        <v>7</v>
      </c>
      <c r="E92" s="101">
        <v>9</v>
      </c>
      <c r="F92" s="101">
        <v>16</v>
      </c>
    </row>
    <row r="93" spans="1:6" ht="15.75" thickBot="1" x14ac:dyDescent="0.3">
      <c r="A93" s="167" t="s">
        <v>45</v>
      </c>
      <c r="B93" s="139" t="s">
        <v>163</v>
      </c>
      <c r="C93" s="17" t="s">
        <v>592</v>
      </c>
      <c r="D93" s="6">
        <v>3</v>
      </c>
      <c r="E93" s="6">
        <v>7</v>
      </c>
      <c r="F93" s="10">
        <v>10</v>
      </c>
    </row>
    <row r="94" spans="1:6" ht="15.75" thickBot="1" x14ac:dyDescent="0.3">
      <c r="A94" s="168"/>
      <c r="B94" s="140"/>
      <c r="C94" s="9" t="s">
        <v>39</v>
      </c>
      <c r="D94" s="101">
        <v>3</v>
      </c>
      <c r="E94" s="101">
        <v>7</v>
      </c>
      <c r="F94" s="101">
        <v>10</v>
      </c>
    </row>
    <row r="95" spans="1:6" ht="15.75" thickBot="1" x14ac:dyDescent="0.3">
      <c r="A95" s="168"/>
      <c r="B95" s="159" t="s">
        <v>39</v>
      </c>
      <c r="C95" s="160"/>
      <c r="D95" s="101">
        <v>3</v>
      </c>
      <c r="E95" s="101">
        <v>7</v>
      </c>
      <c r="F95" s="101">
        <v>10</v>
      </c>
    </row>
    <row r="96" spans="1:6" ht="15.75" thickBot="1" x14ac:dyDescent="0.3">
      <c r="A96" s="151" t="s">
        <v>39</v>
      </c>
      <c r="B96" s="152"/>
      <c r="C96" s="104"/>
      <c r="D96" s="13">
        <v>6722</v>
      </c>
      <c r="E96" s="13">
        <v>8398</v>
      </c>
      <c r="F96" s="13">
        <v>15120</v>
      </c>
    </row>
    <row r="97" spans="1:6" x14ac:dyDescent="0.25">
      <c r="A97"/>
    </row>
    <row r="98" spans="1:6" x14ac:dyDescent="0.25">
      <c r="A98"/>
    </row>
    <row r="99" spans="1:6" ht="15.75" thickBot="1" x14ac:dyDescent="0.3">
      <c r="A99" s="157" t="s">
        <v>52</v>
      </c>
      <c r="B99" s="158"/>
      <c r="C99" s="158"/>
      <c r="D99" s="158"/>
      <c r="E99" s="158"/>
      <c r="F99" s="158"/>
    </row>
    <row r="100" spans="1:6" ht="15.75" thickBot="1" x14ac:dyDescent="0.3">
      <c r="A100" s="132"/>
      <c r="B100" s="133"/>
      <c r="C100" s="133"/>
      <c r="D100" s="94" t="s">
        <v>33</v>
      </c>
      <c r="E100" s="60" t="s">
        <v>34</v>
      </c>
      <c r="F100" s="15" t="s">
        <v>39</v>
      </c>
    </row>
    <row r="101" spans="1:6" ht="15.75" thickBot="1" x14ac:dyDescent="0.3">
      <c r="A101" s="139" t="s">
        <v>37</v>
      </c>
      <c r="B101" s="139" t="s">
        <v>102</v>
      </c>
      <c r="C101" s="17" t="s">
        <v>185</v>
      </c>
      <c r="D101" s="6">
        <v>95</v>
      </c>
      <c r="E101" s="6">
        <v>113</v>
      </c>
      <c r="F101" s="10">
        <v>208</v>
      </c>
    </row>
    <row r="102" spans="1:6" ht="30.75" thickBot="1" x14ac:dyDescent="0.3">
      <c r="A102" s="140"/>
      <c r="B102" s="140"/>
      <c r="C102" s="17" t="s">
        <v>191</v>
      </c>
      <c r="D102" s="6">
        <v>122</v>
      </c>
      <c r="E102" s="6">
        <v>102</v>
      </c>
      <c r="F102" s="10">
        <v>224</v>
      </c>
    </row>
    <row r="103" spans="1:6" ht="15.75" thickBot="1" x14ac:dyDescent="0.3">
      <c r="A103" s="140"/>
      <c r="B103" s="140"/>
      <c r="C103" s="17" t="s">
        <v>192</v>
      </c>
      <c r="D103" s="6">
        <v>73</v>
      </c>
      <c r="E103" s="6">
        <v>17</v>
      </c>
      <c r="F103" s="10">
        <v>90</v>
      </c>
    </row>
    <row r="104" spans="1:6" ht="15.75" thickBot="1" x14ac:dyDescent="0.3">
      <c r="A104" s="140"/>
      <c r="B104" s="140"/>
      <c r="C104" s="17" t="s">
        <v>194</v>
      </c>
      <c r="D104" s="6">
        <v>42</v>
      </c>
      <c r="E104" s="6">
        <v>3</v>
      </c>
      <c r="F104" s="10">
        <v>45</v>
      </c>
    </row>
    <row r="105" spans="1:6" ht="15.75" thickBot="1" x14ac:dyDescent="0.3">
      <c r="A105" s="140"/>
      <c r="B105" s="141"/>
      <c r="C105" s="9" t="s">
        <v>39</v>
      </c>
      <c r="D105" s="101">
        <v>332</v>
      </c>
      <c r="E105" s="101">
        <v>235</v>
      </c>
      <c r="F105" s="101">
        <v>567</v>
      </c>
    </row>
    <row r="106" spans="1:6" ht="15.75" thickBot="1" x14ac:dyDescent="0.3">
      <c r="A106" s="140"/>
      <c r="B106" s="139" t="s">
        <v>105</v>
      </c>
      <c r="C106" s="17" t="s">
        <v>168</v>
      </c>
      <c r="D106" s="6">
        <v>40</v>
      </c>
      <c r="E106" s="6">
        <v>26</v>
      </c>
      <c r="F106" s="10">
        <v>66</v>
      </c>
    </row>
    <row r="107" spans="1:6" ht="15.75" thickBot="1" x14ac:dyDescent="0.3">
      <c r="A107" s="140"/>
      <c r="B107" s="140"/>
      <c r="C107" s="9" t="s">
        <v>39</v>
      </c>
      <c r="D107" s="101">
        <v>40</v>
      </c>
      <c r="E107" s="101">
        <v>26</v>
      </c>
      <c r="F107" s="101">
        <v>66</v>
      </c>
    </row>
    <row r="108" spans="1:6" ht="30.75" thickBot="1" x14ac:dyDescent="0.3">
      <c r="A108" s="140"/>
      <c r="B108" s="139" t="s">
        <v>106</v>
      </c>
      <c r="C108" s="17" t="s">
        <v>207</v>
      </c>
      <c r="D108" s="6">
        <v>31</v>
      </c>
      <c r="E108" s="6">
        <v>56</v>
      </c>
      <c r="F108" s="10">
        <v>87</v>
      </c>
    </row>
    <row r="109" spans="1:6" ht="15.75" thickBot="1" x14ac:dyDescent="0.3">
      <c r="A109" s="140"/>
      <c r="B109" s="140"/>
      <c r="C109" s="17" t="s">
        <v>208</v>
      </c>
      <c r="D109" s="6">
        <v>40</v>
      </c>
      <c r="E109" s="6">
        <v>155</v>
      </c>
      <c r="F109" s="10">
        <v>195</v>
      </c>
    </row>
    <row r="110" spans="1:6" ht="15.75" thickBot="1" x14ac:dyDescent="0.3">
      <c r="A110" s="140"/>
      <c r="B110" s="140"/>
      <c r="C110" s="17" t="s">
        <v>209</v>
      </c>
      <c r="D110" s="6">
        <v>99</v>
      </c>
      <c r="E110" s="6">
        <v>245</v>
      </c>
      <c r="F110" s="10">
        <v>344</v>
      </c>
    </row>
    <row r="111" spans="1:6" ht="15.75" thickBot="1" x14ac:dyDescent="0.3">
      <c r="A111" s="140"/>
      <c r="B111" s="140"/>
      <c r="C111" s="17" t="s">
        <v>210</v>
      </c>
      <c r="D111" s="6">
        <v>56</v>
      </c>
      <c r="E111" s="6">
        <v>184</v>
      </c>
      <c r="F111" s="10">
        <v>240</v>
      </c>
    </row>
    <row r="112" spans="1:6" ht="15.75" thickBot="1" x14ac:dyDescent="0.3">
      <c r="A112" s="140"/>
      <c r="B112" s="140"/>
      <c r="C112" s="17" t="s">
        <v>211</v>
      </c>
      <c r="D112" s="6">
        <v>45</v>
      </c>
      <c r="E112" s="6">
        <v>55</v>
      </c>
      <c r="F112" s="10">
        <v>100</v>
      </c>
    </row>
    <row r="113" spans="1:6" ht="15.75" thickBot="1" x14ac:dyDescent="0.3">
      <c r="A113" s="140"/>
      <c r="B113" s="140"/>
      <c r="C113" s="17" t="s">
        <v>213</v>
      </c>
      <c r="D113" s="6"/>
      <c r="E113" s="6">
        <v>19</v>
      </c>
      <c r="F113" s="10">
        <v>19</v>
      </c>
    </row>
    <row r="114" spans="1:6" ht="15.75" thickBot="1" x14ac:dyDescent="0.3">
      <c r="A114" s="140"/>
      <c r="B114" s="141"/>
      <c r="C114" s="9" t="s">
        <v>39</v>
      </c>
      <c r="D114" s="101">
        <v>271</v>
      </c>
      <c r="E114" s="101">
        <v>714</v>
      </c>
      <c r="F114" s="101">
        <v>985</v>
      </c>
    </row>
    <row r="115" spans="1:6" ht="15.75" thickBot="1" x14ac:dyDescent="0.3">
      <c r="A115" s="141"/>
      <c r="B115" s="159" t="s">
        <v>39</v>
      </c>
      <c r="C115" s="160"/>
      <c r="D115" s="101">
        <v>643</v>
      </c>
      <c r="E115" s="101">
        <v>975</v>
      </c>
      <c r="F115" s="101">
        <v>1618</v>
      </c>
    </row>
    <row r="116" spans="1:6" ht="15.75" thickBot="1" x14ac:dyDescent="0.3">
      <c r="A116" s="139" t="s">
        <v>161</v>
      </c>
      <c r="B116" s="139" t="s">
        <v>101</v>
      </c>
      <c r="C116" s="17" t="s">
        <v>224</v>
      </c>
      <c r="D116" s="6">
        <v>70</v>
      </c>
      <c r="E116" s="6">
        <v>478</v>
      </c>
      <c r="F116" s="10">
        <v>548</v>
      </c>
    </row>
    <row r="117" spans="1:6" ht="15.75" thickBot="1" x14ac:dyDescent="0.3">
      <c r="A117" s="140"/>
      <c r="B117" s="140"/>
      <c r="C117" s="17" t="s">
        <v>225</v>
      </c>
      <c r="D117" s="6">
        <v>19</v>
      </c>
      <c r="E117" s="6">
        <v>361</v>
      </c>
      <c r="F117" s="10">
        <v>380</v>
      </c>
    </row>
    <row r="118" spans="1:6" ht="15.75" thickBot="1" x14ac:dyDescent="0.3">
      <c r="A118" s="140"/>
      <c r="B118" s="140"/>
      <c r="C118" s="17" t="s">
        <v>227</v>
      </c>
      <c r="D118" s="6">
        <v>42</v>
      </c>
      <c r="E118" s="6">
        <v>263</v>
      </c>
      <c r="F118" s="10">
        <v>305</v>
      </c>
    </row>
    <row r="119" spans="1:6" ht="15.75" thickBot="1" x14ac:dyDescent="0.3">
      <c r="A119" s="140"/>
      <c r="B119" s="140"/>
      <c r="C119" s="17" t="s">
        <v>230</v>
      </c>
      <c r="D119" s="6">
        <v>57</v>
      </c>
      <c r="E119" s="6">
        <v>134</v>
      </c>
      <c r="F119" s="10">
        <v>191</v>
      </c>
    </row>
    <row r="120" spans="1:6" ht="15.75" thickBot="1" x14ac:dyDescent="0.3">
      <c r="A120" s="140"/>
      <c r="B120" s="140"/>
      <c r="C120" s="17" t="s">
        <v>232</v>
      </c>
      <c r="D120" s="6">
        <v>159</v>
      </c>
      <c r="E120" s="6">
        <v>672</v>
      </c>
      <c r="F120" s="10">
        <v>831</v>
      </c>
    </row>
    <row r="121" spans="1:6" ht="15.75" thickBot="1" x14ac:dyDescent="0.3">
      <c r="A121" s="140"/>
      <c r="B121" s="140"/>
      <c r="C121" s="17" t="s">
        <v>234</v>
      </c>
      <c r="D121" s="6">
        <v>1</v>
      </c>
      <c r="E121" s="6">
        <v>285</v>
      </c>
      <c r="F121" s="10">
        <v>286</v>
      </c>
    </row>
    <row r="122" spans="1:6" ht="15.75" thickBot="1" x14ac:dyDescent="0.3">
      <c r="A122" s="140"/>
      <c r="B122" s="140"/>
      <c r="C122" s="9" t="s">
        <v>39</v>
      </c>
      <c r="D122" s="101">
        <v>348</v>
      </c>
      <c r="E122" s="101">
        <v>2193</v>
      </c>
      <c r="F122" s="101">
        <v>2541</v>
      </c>
    </row>
    <row r="123" spans="1:6" ht="15.75" thickBot="1" x14ac:dyDescent="0.3">
      <c r="A123" s="140"/>
      <c r="B123" s="139" t="s">
        <v>113</v>
      </c>
      <c r="C123" s="17" t="s">
        <v>237</v>
      </c>
      <c r="D123" s="6">
        <v>29</v>
      </c>
      <c r="E123" s="6">
        <v>389</v>
      </c>
      <c r="F123" s="10">
        <v>418</v>
      </c>
    </row>
    <row r="124" spans="1:6" ht="15.75" thickBot="1" x14ac:dyDescent="0.3">
      <c r="A124" s="140"/>
      <c r="B124" s="140"/>
      <c r="C124" s="9" t="s">
        <v>39</v>
      </c>
      <c r="D124" s="101">
        <v>29</v>
      </c>
      <c r="E124" s="101">
        <v>389</v>
      </c>
      <c r="F124" s="101">
        <v>418</v>
      </c>
    </row>
    <row r="125" spans="1:6" ht="15.75" thickBot="1" x14ac:dyDescent="0.3">
      <c r="A125" s="140"/>
      <c r="B125" s="139" t="s">
        <v>102</v>
      </c>
      <c r="C125" s="17" t="s">
        <v>239</v>
      </c>
      <c r="D125" s="6">
        <v>1359</v>
      </c>
      <c r="E125" s="6">
        <v>977</v>
      </c>
      <c r="F125" s="10">
        <v>2336</v>
      </c>
    </row>
    <row r="126" spans="1:6" ht="15.75" thickBot="1" x14ac:dyDescent="0.3">
      <c r="A126" s="140"/>
      <c r="B126" s="140"/>
      <c r="C126" s="17" t="s">
        <v>664</v>
      </c>
      <c r="D126" s="6">
        <v>116</v>
      </c>
      <c r="E126" s="6">
        <v>404</v>
      </c>
      <c r="F126" s="10">
        <v>520</v>
      </c>
    </row>
    <row r="127" spans="1:6" ht="30.75" thickBot="1" x14ac:dyDescent="0.3">
      <c r="A127" s="140"/>
      <c r="B127" s="140"/>
      <c r="C127" s="17" t="s">
        <v>246</v>
      </c>
      <c r="D127" s="6">
        <v>268</v>
      </c>
      <c r="E127" s="6">
        <v>241</v>
      </c>
      <c r="F127" s="10">
        <v>509</v>
      </c>
    </row>
    <row r="128" spans="1:6" ht="30.75" thickBot="1" x14ac:dyDescent="0.3">
      <c r="A128" s="140"/>
      <c r="B128" s="140"/>
      <c r="C128" s="17" t="s">
        <v>248</v>
      </c>
      <c r="D128" s="6">
        <v>8</v>
      </c>
      <c r="E128" s="6">
        <v>46</v>
      </c>
      <c r="F128" s="10">
        <v>54</v>
      </c>
    </row>
    <row r="129" spans="1:6" ht="15.75" thickBot="1" x14ac:dyDescent="0.3">
      <c r="A129" s="140"/>
      <c r="B129" s="140"/>
      <c r="C129" s="17" t="s">
        <v>249</v>
      </c>
      <c r="D129" s="6">
        <v>8</v>
      </c>
      <c r="E129" s="6">
        <v>11</v>
      </c>
      <c r="F129" s="10">
        <v>19</v>
      </c>
    </row>
    <row r="130" spans="1:6" ht="30.75" thickBot="1" x14ac:dyDescent="0.3">
      <c r="A130" s="140"/>
      <c r="B130" s="140"/>
      <c r="C130" s="17" t="s">
        <v>626</v>
      </c>
      <c r="D130" s="6">
        <v>20</v>
      </c>
      <c r="E130" s="6">
        <v>84</v>
      </c>
      <c r="F130" s="10">
        <v>104</v>
      </c>
    </row>
    <row r="131" spans="1:6" ht="15.75" thickBot="1" x14ac:dyDescent="0.3">
      <c r="A131" s="140"/>
      <c r="B131" s="140"/>
      <c r="C131" s="17" t="s">
        <v>251</v>
      </c>
      <c r="D131" s="6">
        <v>166</v>
      </c>
      <c r="E131" s="6">
        <v>205</v>
      </c>
      <c r="F131" s="10">
        <v>371</v>
      </c>
    </row>
    <row r="132" spans="1:6" ht="15.75" thickBot="1" x14ac:dyDescent="0.3">
      <c r="A132" s="140"/>
      <c r="B132" s="140"/>
      <c r="C132" s="17" t="s">
        <v>627</v>
      </c>
      <c r="D132" s="6">
        <v>260</v>
      </c>
      <c r="E132" s="6">
        <v>508</v>
      </c>
      <c r="F132" s="10">
        <v>768</v>
      </c>
    </row>
    <row r="133" spans="1:6" ht="15.75" thickBot="1" x14ac:dyDescent="0.3">
      <c r="A133" s="140"/>
      <c r="B133" s="141"/>
      <c r="C133" s="9" t="s">
        <v>39</v>
      </c>
      <c r="D133" s="101">
        <v>2205</v>
      </c>
      <c r="E133" s="101">
        <v>2476</v>
      </c>
      <c r="F133" s="101">
        <v>4681</v>
      </c>
    </row>
    <row r="134" spans="1:6" ht="15.75" thickBot="1" x14ac:dyDescent="0.3">
      <c r="A134" s="140"/>
      <c r="B134" s="139" t="s">
        <v>104</v>
      </c>
      <c r="C134" s="17" t="s">
        <v>271</v>
      </c>
      <c r="D134" s="6">
        <v>459</v>
      </c>
      <c r="E134" s="6">
        <v>471</v>
      </c>
      <c r="F134" s="10">
        <v>930</v>
      </c>
    </row>
    <row r="135" spans="1:6" ht="30.75" thickBot="1" x14ac:dyDescent="0.3">
      <c r="A135" s="140"/>
      <c r="B135" s="140"/>
      <c r="C135" s="17" t="s">
        <v>275</v>
      </c>
      <c r="D135" s="6">
        <v>26</v>
      </c>
      <c r="E135" s="6">
        <v>33</v>
      </c>
      <c r="F135" s="10">
        <v>59</v>
      </c>
    </row>
    <row r="136" spans="1:6" ht="15.75" thickBot="1" x14ac:dyDescent="0.3">
      <c r="A136" s="140"/>
      <c r="B136" s="140"/>
      <c r="C136" s="9" t="s">
        <v>39</v>
      </c>
      <c r="D136" s="101">
        <v>485</v>
      </c>
      <c r="E136" s="101">
        <v>504</v>
      </c>
      <c r="F136" s="101">
        <v>989</v>
      </c>
    </row>
    <row r="137" spans="1:6" ht="15.75" thickBot="1" x14ac:dyDescent="0.3">
      <c r="A137" s="140"/>
      <c r="B137" s="139" t="s">
        <v>105</v>
      </c>
      <c r="C137" s="17" t="s">
        <v>170</v>
      </c>
      <c r="D137" s="6">
        <v>11</v>
      </c>
      <c r="E137" s="6">
        <v>380</v>
      </c>
      <c r="F137" s="10">
        <v>391</v>
      </c>
    </row>
    <row r="138" spans="1:6" ht="15.75" thickBot="1" x14ac:dyDescent="0.3">
      <c r="A138" s="140"/>
      <c r="B138" s="140"/>
      <c r="C138" s="17" t="s">
        <v>171</v>
      </c>
      <c r="D138" s="6">
        <v>86</v>
      </c>
      <c r="E138" s="6">
        <v>445</v>
      </c>
      <c r="F138" s="10">
        <v>531</v>
      </c>
    </row>
    <row r="139" spans="1:6" ht="15.75" thickBot="1" x14ac:dyDescent="0.3">
      <c r="A139" s="140"/>
      <c r="B139" s="140"/>
      <c r="C139" s="17" t="s">
        <v>168</v>
      </c>
      <c r="D139" s="6">
        <v>650</v>
      </c>
      <c r="E139" s="6">
        <v>648</v>
      </c>
      <c r="F139" s="10">
        <v>1298</v>
      </c>
    </row>
    <row r="140" spans="1:6" ht="15.75" thickBot="1" x14ac:dyDescent="0.3">
      <c r="A140" s="140"/>
      <c r="B140" s="140"/>
      <c r="C140" s="9" t="s">
        <v>39</v>
      </c>
      <c r="D140" s="101">
        <v>747</v>
      </c>
      <c r="E140" s="101">
        <v>1473</v>
      </c>
      <c r="F140" s="101">
        <v>2220</v>
      </c>
    </row>
    <row r="141" spans="1:6" ht="15.75" thickBot="1" x14ac:dyDescent="0.3">
      <c r="A141" s="140"/>
      <c r="B141" s="139" t="s">
        <v>106</v>
      </c>
      <c r="C141" s="17" t="s">
        <v>287</v>
      </c>
      <c r="D141" s="6">
        <v>175</v>
      </c>
      <c r="E141" s="6">
        <v>570</v>
      </c>
      <c r="F141" s="10">
        <v>745</v>
      </c>
    </row>
    <row r="142" spans="1:6" ht="15.75" thickBot="1" x14ac:dyDescent="0.3">
      <c r="A142" s="140"/>
      <c r="B142" s="140"/>
      <c r="C142" s="9" t="s">
        <v>39</v>
      </c>
      <c r="D142" s="101">
        <v>175</v>
      </c>
      <c r="E142" s="101">
        <v>570</v>
      </c>
      <c r="F142" s="101">
        <v>745</v>
      </c>
    </row>
    <row r="143" spans="1:6" ht="15.75" thickBot="1" x14ac:dyDescent="0.3">
      <c r="A143" s="141"/>
      <c r="B143" s="159" t="s">
        <v>39</v>
      </c>
      <c r="C143" s="160"/>
      <c r="D143" s="101">
        <v>3989</v>
      </c>
      <c r="E143" s="101">
        <v>7605</v>
      </c>
      <c r="F143" s="101">
        <v>11594</v>
      </c>
    </row>
    <row r="144" spans="1:6" ht="15.75" thickBot="1" x14ac:dyDescent="0.3">
      <c r="A144" s="151" t="s">
        <v>39</v>
      </c>
      <c r="B144" s="152"/>
      <c r="C144" s="104"/>
      <c r="D144" s="30">
        <v>4632</v>
      </c>
      <c r="E144" s="30">
        <v>8580</v>
      </c>
      <c r="F144" s="30">
        <v>13212</v>
      </c>
    </row>
    <row r="145" spans="1:6" x14ac:dyDescent="0.25">
      <c r="A145"/>
    </row>
    <row r="146" spans="1:6" ht="15.75" thickBot="1" x14ac:dyDescent="0.3">
      <c r="A146" s="157" t="s">
        <v>53</v>
      </c>
      <c r="B146" s="158"/>
      <c r="C146" s="158"/>
      <c r="D146" s="158"/>
      <c r="E146" s="158"/>
      <c r="F146" s="158"/>
    </row>
    <row r="147" spans="1:6" ht="15.75" thickBot="1" x14ac:dyDescent="0.3">
      <c r="A147" s="132"/>
      <c r="B147" s="133"/>
      <c r="C147" s="133"/>
      <c r="D147" s="94" t="s">
        <v>33</v>
      </c>
      <c r="E147" s="60" t="s">
        <v>34</v>
      </c>
      <c r="F147" s="15" t="s">
        <v>39</v>
      </c>
    </row>
    <row r="148" spans="1:6" ht="15.75" thickBot="1" x14ac:dyDescent="0.3">
      <c r="A148" s="155" t="s">
        <v>37</v>
      </c>
      <c r="B148" s="139" t="s">
        <v>102</v>
      </c>
      <c r="C148" s="17" t="s">
        <v>185</v>
      </c>
      <c r="D148" s="6">
        <v>88</v>
      </c>
      <c r="E148" s="6">
        <v>133</v>
      </c>
      <c r="F148" s="10">
        <v>221</v>
      </c>
    </row>
    <row r="149" spans="1:6" ht="30.75" thickBot="1" x14ac:dyDescent="0.3">
      <c r="A149" s="156"/>
      <c r="B149" s="140"/>
      <c r="C149" s="17" t="s">
        <v>188</v>
      </c>
      <c r="D149" s="6">
        <v>14</v>
      </c>
      <c r="E149" s="6">
        <v>53</v>
      </c>
      <c r="F149" s="10">
        <v>67</v>
      </c>
    </row>
    <row r="150" spans="1:6" ht="30.75" thickBot="1" x14ac:dyDescent="0.3">
      <c r="A150" s="156"/>
      <c r="B150" s="140"/>
      <c r="C150" s="17" t="s">
        <v>189</v>
      </c>
      <c r="D150" s="6">
        <v>19</v>
      </c>
      <c r="E150" s="6">
        <v>27</v>
      </c>
      <c r="F150" s="10">
        <v>46</v>
      </c>
    </row>
    <row r="151" spans="1:6" ht="30.75" thickBot="1" x14ac:dyDescent="0.3">
      <c r="A151" s="156"/>
      <c r="B151" s="140"/>
      <c r="C151" s="17" t="s">
        <v>191</v>
      </c>
      <c r="D151" s="6">
        <v>83</v>
      </c>
      <c r="E151" s="6">
        <v>94</v>
      </c>
      <c r="F151" s="10">
        <v>177</v>
      </c>
    </row>
    <row r="152" spans="1:6" ht="15.75" thickBot="1" x14ac:dyDescent="0.3">
      <c r="A152" s="156"/>
      <c r="B152" s="140"/>
      <c r="C152" s="17" t="s">
        <v>192</v>
      </c>
      <c r="D152" s="6">
        <v>73</v>
      </c>
      <c r="E152" s="6">
        <v>6</v>
      </c>
      <c r="F152" s="10">
        <v>79</v>
      </c>
    </row>
    <row r="153" spans="1:6" ht="15.75" thickBot="1" x14ac:dyDescent="0.3">
      <c r="A153" s="156"/>
      <c r="B153" s="140"/>
      <c r="C153" s="17" t="s">
        <v>193</v>
      </c>
      <c r="D153" s="6">
        <v>68</v>
      </c>
      <c r="E153" s="6">
        <v>7</v>
      </c>
      <c r="F153" s="10">
        <v>75</v>
      </c>
    </row>
    <row r="154" spans="1:6" ht="15.75" thickBot="1" x14ac:dyDescent="0.3">
      <c r="A154" s="156"/>
      <c r="B154" s="140"/>
      <c r="C154" s="17" t="s">
        <v>196</v>
      </c>
      <c r="D154" s="6">
        <v>18</v>
      </c>
      <c r="E154" s="6">
        <v>20</v>
      </c>
      <c r="F154" s="10">
        <v>38</v>
      </c>
    </row>
    <row r="155" spans="1:6" ht="15.75" thickBot="1" x14ac:dyDescent="0.3">
      <c r="A155" s="156"/>
      <c r="B155" s="140"/>
      <c r="C155" s="9" t="s">
        <v>39</v>
      </c>
      <c r="D155" s="101">
        <v>363</v>
      </c>
      <c r="E155" s="101">
        <v>340</v>
      </c>
      <c r="F155" s="101">
        <v>703</v>
      </c>
    </row>
    <row r="156" spans="1:6" ht="15.75" thickBot="1" x14ac:dyDescent="0.3">
      <c r="A156" s="156"/>
      <c r="B156" s="139" t="s">
        <v>104</v>
      </c>
      <c r="C156" s="17" t="s">
        <v>199</v>
      </c>
      <c r="D156" s="6">
        <v>64</v>
      </c>
      <c r="E156" s="6">
        <v>2</v>
      </c>
      <c r="F156" s="10">
        <v>66</v>
      </c>
    </row>
    <row r="157" spans="1:6" ht="15.75" thickBot="1" x14ac:dyDescent="0.3">
      <c r="A157" s="156"/>
      <c r="B157" s="140"/>
      <c r="C157" s="17" t="s">
        <v>203</v>
      </c>
      <c r="D157" s="6">
        <v>22</v>
      </c>
      <c r="E157" s="6">
        <v>2</v>
      </c>
      <c r="F157" s="10">
        <v>24</v>
      </c>
    </row>
    <row r="158" spans="1:6" ht="15.75" thickBot="1" x14ac:dyDescent="0.3">
      <c r="A158" s="156"/>
      <c r="B158" s="140"/>
      <c r="C158" s="9" t="s">
        <v>39</v>
      </c>
      <c r="D158" s="101">
        <v>86</v>
      </c>
      <c r="E158" s="101">
        <v>4</v>
      </c>
      <c r="F158" s="101">
        <v>90</v>
      </c>
    </row>
    <row r="159" spans="1:6" ht="15.75" thickBot="1" x14ac:dyDescent="0.3">
      <c r="A159" s="156"/>
      <c r="B159" s="139" t="s">
        <v>105</v>
      </c>
      <c r="C159" s="17" t="s">
        <v>168</v>
      </c>
      <c r="D159" s="6">
        <v>33</v>
      </c>
      <c r="E159" s="6">
        <v>47</v>
      </c>
      <c r="F159" s="10">
        <v>80</v>
      </c>
    </row>
    <row r="160" spans="1:6" ht="15.75" thickBot="1" x14ac:dyDescent="0.3">
      <c r="A160" s="156"/>
      <c r="B160" s="140"/>
      <c r="C160" s="9" t="s">
        <v>39</v>
      </c>
      <c r="D160" s="101">
        <v>33</v>
      </c>
      <c r="E160" s="101">
        <v>47</v>
      </c>
      <c r="F160" s="101">
        <v>80</v>
      </c>
    </row>
    <row r="161" spans="1:6" ht="30.75" thickBot="1" x14ac:dyDescent="0.3">
      <c r="A161" s="156"/>
      <c r="B161" s="139" t="s">
        <v>106</v>
      </c>
      <c r="C161" s="17" t="s">
        <v>207</v>
      </c>
      <c r="D161" s="6">
        <v>10</v>
      </c>
      <c r="E161" s="6">
        <v>28</v>
      </c>
      <c r="F161" s="10">
        <v>38</v>
      </c>
    </row>
    <row r="162" spans="1:6" ht="15.75" thickBot="1" x14ac:dyDescent="0.3">
      <c r="A162" s="156"/>
      <c r="B162" s="140"/>
      <c r="C162" s="9" t="s">
        <v>39</v>
      </c>
      <c r="D162" s="101">
        <v>10</v>
      </c>
      <c r="E162" s="101">
        <v>28</v>
      </c>
      <c r="F162" s="101">
        <v>38</v>
      </c>
    </row>
    <row r="163" spans="1:6" ht="15.75" thickBot="1" x14ac:dyDescent="0.3">
      <c r="A163" s="156"/>
      <c r="B163" s="159" t="s">
        <v>39</v>
      </c>
      <c r="C163" s="160"/>
      <c r="D163" s="101">
        <v>492</v>
      </c>
      <c r="E163" s="101">
        <v>419</v>
      </c>
      <c r="F163" s="101">
        <v>911</v>
      </c>
    </row>
    <row r="164" spans="1:6" ht="15.75" customHeight="1" thickBot="1" x14ac:dyDescent="0.3">
      <c r="A164" s="155" t="s">
        <v>161</v>
      </c>
      <c r="B164" s="139" t="s">
        <v>109</v>
      </c>
      <c r="C164" s="17" t="s">
        <v>218</v>
      </c>
      <c r="D164" s="6">
        <v>124</v>
      </c>
      <c r="E164" s="6">
        <v>105</v>
      </c>
      <c r="F164" s="10">
        <v>229</v>
      </c>
    </row>
    <row r="165" spans="1:6" ht="15.75" thickBot="1" x14ac:dyDescent="0.3">
      <c r="A165" s="156"/>
      <c r="B165" s="140"/>
      <c r="C165" s="9" t="s">
        <v>39</v>
      </c>
      <c r="D165" s="101">
        <v>124</v>
      </c>
      <c r="E165" s="101">
        <v>105</v>
      </c>
      <c r="F165" s="101">
        <v>229</v>
      </c>
    </row>
    <row r="166" spans="1:6" ht="15.75" thickBot="1" x14ac:dyDescent="0.3">
      <c r="A166" s="156"/>
      <c r="B166" s="139" t="s">
        <v>162</v>
      </c>
      <c r="C166" s="17" t="s">
        <v>220</v>
      </c>
      <c r="D166" s="6">
        <v>104</v>
      </c>
      <c r="E166" s="6">
        <v>65</v>
      </c>
      <c r="F166" s="10">
        <v>169</v>
      </c>
    </row>
    <row r="167" spans="1:6" ht="15.75" thickBot="1" x14ac:dyDescent="0.3">
      <c r="A167" s="156"/>
      <c r="B167" s="140"/>
      <c r="C167" s="9" t="s">
        <v>39</v>
      </c>
      <c r="D167" s="101">
        <v>104</v>
      </c>
      <c r="E167" s="101">
        <v>65</v>
      </c>
      <c r="F167" s="101">
        <v>169</v>
      </c>
    </row>
    <row r="168" spans="1:6" ht="30.75" thickBot="1" x14ac:dyDescent="0.3">
      <c r="A168" s="156"/>
      <c r="B168" s="139" t="s">
        <v>101</v>
      </c>
      <c r="C168" s="17" t="s">
        <v>223</v>
      </c>
      <c r="D168" s="6">
        <v>84</v>
      </c>
      <c r="E168" s="6">
        <v>235</v>
      </c>
      <c r="F168" s="10">
        <v>319</v>
      </c>
    </row>
    <row r="169" spans="1:6" ht="15.75" thickBot="1" x14ac:dyDescent="0.3">
      <c r="A169" s="156"/>
      <c r="B169" s="140"/>
      <c r="C169" s="17" t="s">
        <v>232</v>
      </c>
      <c r="D169" s="6">
        <v>44</v>
      </c>
      <c r="E169" s="6">
        <v>167</v>
      </c>
      <c r="F169" s="10">
        <v>211</v>
      </c>
    </row>
    <row r="170" spans="1:6" ht="15.75" thickBot="1" x14ac:dyDescent="0.3">
      <c r="A170" s="156"/>
      <c r="B170" s="140"/>
      <c r="C170" s="17" t="s">
        <v>233</v>
      </c>
      <c r="D170" s="6">
        <v>27</v>
      </c>
      <c r="E170" s="6">
        <v>136</v>
      </c>
      <c r="F170" s="10">
        <v>163</v>
      </c>
    </row>
    <row r="171" spans="1:6" ht="15.75" thickBot="1" x14ac:dyDescent="0.3">
      <c r="A171" s="156"/>
      <c r="B171" s="140"/>
      <c r="C171" s="17" t="s">
        <v>234</v>
      </c>
      <c r="D171" s="6">
        <v>1</v>
      </c>
      <c r="E171" s="6">
        <v>211</v>
      </c>
      <c r="F171" s="10">
        <v>212</v>
      </c>
    </row>
    <row r="172" spans="1:6" ht="15.75" thickBot="1" x14ac:dyDescent="0.3">
      <c r="A172" s="156"/>
      <c r="B172" s="140"/>
      <c r="C172" s="9" t="s">
        <v>39</v>
      </c>
      <c r="D172" s="101">
        <v>156</v>
      </c>
      <c r="E172" s="101">
        <v>749</v>
      </c>
      <c r="F172" s="101">
        <v>905</v>
      </c>
    </row>
    <row r="173" spans="1:6" ht="15.75" thickBot="1" x14ac:dyDescent="0.3">
      <c r="A173" s="156"/>
      <c r="B173" s="139" t="s">
        <v>113</v>
      </c>
      <c r="C173" s="17" t="s">
        <v>237</v>
      </c>
      <c r="D173" s="6">
        <v>11</v>
      </c>
      <c r="E173" s="6">
        <v>117</v>
      </c>
      <c r="F173" s="10">
        <v>128</v>
      </c>
    </row>
    <row r="174" spans="1:6" ht="15.75" thickBot="1" x14ac:dyDescent="0.3">
      <c r="A174" s="156"/>
      <c r="B174" s="140"/>
      <c r="C174" s="9" t="s">
        <v>39</v>
      </c>
      <c r="D174" s="101">
        <v>11</v>
      </c>
      <c r="E174" s="101">
        <v>117</v>
      </c>
      <c r="F174" s="101">
        <v>128</v>
      </c>
    </row>
    <row r="175" spans="1:6" ht="15.75" thickBot="1" x14ac:dyDescent="0.3">
      <c r="A175" s="156"/>
      <c r="B175" s="139" t="s">
        <v>102</v>
      </c>
      <c r="C175" s="17" t="s">
        <v>664</v>
      </c>
      <c r="D175" s="6">
        <v>74</v>
      </c>
      <c r="E175" s="6">
        <v>182</v>
      </c>
      <c r="F175" s="10">
        <v>256</v>
      </c>
    </row>
    <row r="176" spans="1:6" ht="15.75" thickBot="1" x14ac:dyDescent="0.3">
      <c r="A176" s="156"/>
      <c r="B176" s="140"/>
      <c r="C176" s="17" t="s">
        <v>242</v>
      </c>
      <c r="D176" s="6">
        <v>30</v>
      </c>
      <c r="E176" s="6">
        <v>64</v>
      </c>
      <c r="F176" s="10">
        <v>94</v>
      </c>
    </row>
    <row r="177" spans="1:6" ht="15.75" thickBot="1" x14ac:dyDescent="0.3">
      <c r="A177" s="156"/>
      <c r="B177" s="140"/>
      <c r="C177" s="17" t="s">
        <v>243</v>
      </c>
      <c r="D177" s="6">
        <v>115</v>
      </c>
      <c r="E177" s="6">
        <v>78</v>
      </c>
      <c r="F177" s="10">
        <v>193</v>
      </c>
    </row>
    <row r="178" spans="1:6" ht="15.75" thickBot="1" x14ac:dyDescent="0.3">
      <c r="A178" s="156"/>
      <c r="B178" s="140"/>
      <c r="C178" s="17" t="s">
        <v>251</v>
      </c>
      <c r="D178" s="6">
        <v>45</v>
      </c>
      <c r="E178" s="6">
        <v>68</v>
      </c>
      <c r="F178" s="10">
        <v>113</v>
      </c>
    </row>
    <row r="179" spans="1:6" ht="15.75" thickBot="1" x14ac:dyDescent="0.3">
      <c r="A179" s="156"/>
      <c r="B179" s="140"/>
      <c r="C179" s="17" t="s">
        <v>627</v>
      </c>
      <c r="D179" s="6">
        <v>70</v>
      </c>
      <c r="E179" s="6">
        <v>172</v>
      </c>
      <c r="F179" s="10">
        <v>242</v>
      </c>
    </row>
    <row r="180" spans="1:6" ht="30.75" thickBot="1" x14ac:dyDescent="0.3">
      <c r="A180" s="156"/>
      <c r="B180" s="140"/>
      <c r="C180" s="17" t="s">
        <v>256</v>
      </c>
      <c r="D180" s="6">
        <v>42</v>
      </c>
      <c r="E180" s="6">
        <v>129</v>
      </c>
      <c r="F180" s="10">
        <v>171</v>
      </c>
    </row>
    <row r="181" spans="1:6" ht="15.75" thickBot="1" x14ac:dyDescent="0.3">
      <c r="A181" s="156"/>
      <c r="B181" s="140"/>
      <c r="C181" s="9" t="s">
        <v>39</v>
      </c>
      <c r="D181" s="101">
        <v>376</v>
      </c>
      <c r="E181" s="101">
        <v>693</v>
      </c>
      <c r="F181" s="101">
        <v>1069</v>
      </c>
    </row>
    <row r="182" spans="1:6" ht="30.75" thickBot="1" x14ac:dyDescent="0.3">
      <c r="A182" s="156"/>
      <c r="B182" s="139" t="s">
        <v>104</v>
      </c>
      <c r="C182" s="17" t="s">
        <v>629</v>
      </c>
      <c r="D182" s="6">
        <v>220</v>
      </c>
      <c r="E182" s="6">
        <v>60</v>
      </c>
      <c r="F182" s="10">
        <v>280</v>
      </c>
    </row>
    <row r="183" spans="1:6" ht="15.75" thickBot="1" x14ac:dyDescent="0.3">
      <c r="A183" s="156"/>
      <c r="B183" s="140"/>
      <c r="C183" s="17" t="s">
        <v>255</v>
      </c>
      <c r="D183" s="6">
        <v>226</v>
      </c>
      <c r="E183" s="6">
        <v>32</v>
      </c>
      <c r="F183" s="10">
        <v>258</v>
      </c>
    </row>
    <row r="184" spans="1:6" ht="15.75" thickBot="1" x14ac:dyDescent="0.3">
      <c r="A184" s="156"/>
      <c r="B184" s="140"/>
      <c r="C184" s="9" t="s">
        <v>39</v>
      </c>
      <c r="D184" s="101">
        <v>446</v>
      </c>
      <c r="E184" s="101">
        <v>92</v>
      </c>
      <c r="F184" s="101">
        <v>538</v>
      </c>
    </row>
    <row r="185" spans="1:6" ht="15.75" thickBot="1" x14ac:dyDescent="0.3">
      <c r="A185" s="156"/>
      <c r="B185" s="139" t="s">
        <v>163</v>
      </c>
      <c r="C185" s="17" t="s">
        <v>282</v>
      </c>
      <c r="D185" s="6">
        <v>22</v>
      </c>
      <c r="E185" s="6">
        <v>35</v>
      </c>
      <c r="F185" s="10">
        <v>57</v>
      </c>
    </row>
    <row r="186" spans="1:6" ht="15.75" thickBot="1" x14ac:dyDescent="0.3">
      <c r="A186" s="156"/>
      <c r="B186" s="140"/>
      <c r="C186" s="9" t="s">
        <v>39</v>
      </c>
      <c r="D186" s="101">
        <v>22</v>
      </c>
      <c r="E186" s="101">
        <v>35</v>
      </c>
      <c r="F186" s="101">
        <v>57</v>
      </c>
    </row>
    <row r="187" spans="1:6" ht="15.75" thickBot="1" x14ac:dyDescent="0.3">
      <c r="A187" s="156"/>
      <c r="B187" s="139" t="s">
        <v>105</v>
      </c>
      <c r="C187" s="17" t="s">
        <v>170</v>
      </c>
      <c r="D187" s="6">
        <v>6</v>
      </c>
      <c r="E187" s="6">
        <v>108</v>
      </c>
      <c r="F187" s="10">
        <v>114</v>
      </c>
    </row>
    <row r="188" spans="1:6" ht="15.75" thickBot="1" x14ac:dyDescent="0.3">
      <c r="A188" s="156"/>
      <c r="B188" s="140"/>
      <c r="C188" s="17" t="s">
        <v>171</v>
      </c>
      <c r="D188" s="6">
        <v>17</v>
      </c>
      <c r="E188" s="6">
        <v>72</v>
      </c>
      <c r="F188" s="10">
        <v>89</v>
      </c>
    </row>
    <row r="189" spans="1:6" ht="15.75" thickBot="1" x14ac:dyDescent="0.3">
      <c r="A189" s="156"/>
      <c r="B189" s="140"/>
      <c r="C189" s="17" t="s">
        <v>168</v>
      </c>
      <c r="D189" s="6">
        <v>223</v>
      </c>
      <c r="E189" s="6">
        <v>232</v>
      </c>
      <c r="F189" s="10">
        <v>455</v>
      </c>
    </row>
    <row r="190" spans="1:6" ht="15.75" thickBot="1" x14ac:dyDescent="0.3">
      <c r="A190" s="156"/>
      <c r="B190" s="140"/>
      <c r="C190" s="9" t="s">
        <v>39</v>
      </c>
      <c r="D190" s="101">
        <v>246</v>
      </c>
      <c r="E190" s="101">
        <v>412</v>
      </c>
      <c r="F190" s="101">
        <v>658</v>
      </c>
    </row>
    <row r="191" spans="1:6" ht="15.75" thickBot="1" x14ac:dyDescent="0.3">
      <c r="A191" s="156"/>
      <c r="B191" s="139" t="s">
        <v>106</v>
      </c>
      <c r="C191" s="17" t="s">
        <v>287</v>
      </c>
      <c r="D191" s="6">
        <v>45</v>
      </c>
      <c r="E191" s="6">
        <v>196</v>
      </c>
      <c r="F191" s="10">
        <v>241</v>
      </c>
    </row>
    <row r="192" spans="1:6" ht="15.75" thickBot="1" x14ac:dyDescent="0.3">
      <c r="A192" s="156"/>
      <c r="B192" s="140"/>
      <c r="C192" s="9" t="s">
        <v>39</v>
      </c>
      <c r="D192" s="101">
        <v>45</v>
      </c>
      <c r="E192" s="101">
        <v>196</v>
      </c>
      <c r="F192" s="101">
        <v>241</v>
      </c>
    </row>
    <row r="193" spans="1:6" ht="15.75" thickBot="1" x14ac:dyDescent="0.3">
      <c r="A193" s="156"/>
      <c r="B193" s="159" t="s">
        <v>39</v>
      </c>
      <c r="C193" s="160"/>
      <c r="D193" s="101">
        <v>1530</v>
      </c>
      <c r="E193" s="101">
        <v>2464</v>
      </c>
      <c r="F193" s="101">
        <v>3994</v>
      </c>
    </row>
    <row r="194" spans="1:6" ht="15.75" thickBot="1" x14ac:dyDescent="0.3">
      <c r="A194" s="142" t="s">
        <v>164</v>
      </c>
      <c r="B194" s="139" t="s">
        <v>162</v>
      </c>
      <c r="C194" s="17" t="s">
        <v>220</v>
      </c>
      <c r="D194" s="6">
        <v>129</v>
      </c>
      <c r="E194" s="6">
        <v>159</v>
      </c>
      <c r="F194" s="10">
        <v>288</v>
      </c>
    </row>
    <row r="195" spans="1:6" ht="15.75" thickBot="1" x14ac:dyDescent="0.3">
      <c r="A195" s="147"/>
      <c r="B195" s="140"/>
      <c r="C195" s="9" t="s">
        <v>39</v>
      </c>
      <c r="D195" s="101">
        <v>129</v>
      </c>
      <c r="E195" s="101">
        <v>159</v>
      </c>
      <c r="F195" s="101">
        <v>288</v>
      </c>
    </row>
    <row r="196" spans="1:6" ht="15.75" thickBot="1" x14ac:dyDescent="0.3">
      <c r="A196" s="147"/>
      <c r="B196" s="139" t="s">
        <v>163</v>
      </c>
      <c r="C196" s="17" t="s">
        <v>335</v>
      </c>
      <c r="D196" s="6">
        <v>19</v>
      </c>
      <c r="E196" s="6">
        <v>27</v>
      </c>
      <c r="F196" s="10">
        <v>46</v>
      </c>
    </row>
    <row r="197" spans="1:6" ht="15.75" thickBot="1" x14ac:dyDescent="0.3">
      <c r="A197" s="147"/>
      <c r="B197" s="140"/>
      <c r="C197" s="17" t="s">
        <v>461</v>
      </c>
      <c r="D197" s="6">
        <v>87</v>
      </c>
      <c r="E197" s="6">
        <v>75</v>
      </c>
      <c r="F197" s="10">
        <v>162</v>
      </c>
    </row>
    <row r="198" spans="1:6" ht="15.75" thickBot="1" x14ac:dyDescent="0.3">
      <c r="A198" s="147"/>
      <c r="B198" s="140"/>
      <c r="C198" s="17" t="s">
        <v>336</v>
      </c>
      <c r="D198" s="6">
        <v>56</v>
      </c>
      <c r="E198" s="6">
        <v>34</v>
      </c>
      <c r="F198" s="10">
        <v>90</v>
      </c>
    </row>
    <row r="199" spans="1:6" ht="15.75" thickBot="1" x14ac:dyDescent="0.3">
      <c r="A199" s="147"/>
      <c r="B199" s="140"/>
      <c r="C199" s="9" t="s">
        <v>39</v>
      </c>
      <c r="D199" s="101">
        <v>162</v>
      </c>
      <c r="E199" s="101">
        <v>136</v>
      </c>
      <c r="F199" s="101">
        <v>298</v>
      </c>
    </row>
    <row r="200" spans="1:6" ht="15.75" thickBot="1" x14ac:dyDescent="0.3">
      <c r="A200" s="143"/>
      <c r="B200" s="159" t="s">
        <v>39</v>
      </c>
      <c r="C200" s="160"/>
      <c r="D200" s="101">
        <v>291</v>
      </c>
      <c r="E200" s="101">
        <v>295</v>
      </c>
      <c r="F200" s="101">
        <v>586</v>
      </c>
    </row>
    <row r="201" spans="1:6" ht="15.75" customHeight="1" thickBot="1" x14ac:dyDescent="0.3">
      <c r="A201" s="139" t="s">
        <v>44</v>
      </c>
      <c r="B201" s="139" t="s">
        <v>162</v>
      </c>
      <c r="C201" s="17" t="s">
        <v>388</v>
      </c>
      <c r="D201" s="6">
        <v>10</v>
      </c>
      <c r="E201" s="6">
        <v>5</v>
      </c>
      <c r="F201" s="10">
        <v>15</v>
      </c>
    </row>
    <row r="202" spans="1:6" ht="15.75" thickBot="1" x14ac:dyDescent="0.3">
      <c r="A202" s="140"/>
      <c r="B202" s="140"/>
      <c r="C202" s="17" t="s">
        <v>220</v>
      </c>
      <c r="D202" s="6">
        <v>56</v>
      </c>
      <c r="E202" s="6">
        <v>60</v>
      </c>
      <c r="F202" s="10">
        <v>116</v>
      </c>
    </row>
    <row r="203" spans="1:6" ht="15.75" thickBot="1" x14ac:dyDescent="0.3">
      <c r="A203" s="140"/>
      <c r="B203" s="140"/>
      <c r="C203" s="9" t="s">
        <v>39</v>
      </c>
      <c r="D203" s="101">
        <v>66</v>
      </c>
      <c r="E203" s="101">
        <v>65</v>
      </c>
      <c r="F203" s="101">
        <v>131</v>
      </c>
    </row>
    <row r="204" spans="1:6" ht="15.75" thickBot="1" x14ac:dyDescent="0.3">
      <c r="A204" s="140"/>
      <c r="B204" s="139" t="s">
        <v>163</v>
      </c>
      <c r="C204" s="17" t="s">
        <v>335</v>
      </c>
      <c r="D204" s="6">
        <v>6</v>
      </c>
      <c r="E204" s="6">
        <v>8</v>
      </c>
      <c r="F204" s="10">
        <v>14</v>
      </c>
    </row>
    <row r="205" spans="1:6" ht="15.75" thickBot="1" x14ac:dyDescent="0.3">
      <c r="A205" s="140"/>
      <c r="B205" s="140"/>
      <c r="C205" s="17" t="s">
        <v>460</v>
      </c>
      <c r="D205" s="6">
        <v>3</v>
      </c>
      <c r="E205" s="6">
        <v>2</v>
      </c>
      <c r="F205" s="10">
        <v>5</v>
      </c>
    </row>
    <row r="206" spans="1:6" ht="15.75" thickBot="1" x14ac:dyDescent="0.3">
      <c r="A206" s="140"/>
      <c r="B206" s="140"/>
      <c r="C206" s="17" t="s">
        <v>461</v>
      </c>
      <c r="D206" s="6">
        <v>83</v>
      </c>
      <c r="E206" s="6">
        <v>75</v>
      </c>
      <c r="F206" s="10">
        <v>158</v>
      </c>
    </row>
    <row r="207" spans="1:6" ht="15.75" thickBot="1" x14ac:dyDescent="0.3">
      <c r="A207" s="140"/>
      <c r="B207" s="140"/>
      <c r="C207" s="17" t="s">
        <v>282</v>
      </c>
      <c r="D207" s="6">
        <v>2</v>
      </c>
      <c r="E207" s="6">
        <v>7</v>
      </c>
      <c r="F207" s="10">
        <v>9</v>
      </c>
    </row>
    <row r="208" spans="1:6" ht="15.75" thickBot="1" x14ac:dyDescent="0.3">
      <c r="A208" s="140"/>
      <c r="B208" s="140"/>
      <c r="C208" s="17" t="s">
        <v>336</v>
      </c>
      <c r="D208" s="6">
        <v>57</v>
      </c>
      <c r="E208" s="6">
        <v>45</v>
      </c>
      <c r="F208" s="10">
        <v>102</v>
      </c>
    </row>
    <row r="209" spans="1:6" ht="15.75" thickBot="1" x14ac:dyDescent="0.3">
      <c r="A209" s="140"/>
      <c r="B209" s="140"/>
      <c r="C209" s="17" t="s">
        <v>462</v>
      </c>
      <c r="D209" s="6">
        <v>19</v>
      </c>
      <c r="E209" s="6">
        <v>20</v>
      </c>
      <c r="F209" s="10">
        <v>39</v>
      </c>
    </row>
    <row r="210" spans="1:6" ht="15.75" thickBot="1" x14ac:dyDescent="0.3">
      <c r="A210" s="140"/>
      <c r="B210" s="141"/>
      <c r="C210" s="9" t="s">
        <v>39</v>
      </c>
      <c r="D210" s="101">
        <v>170</v>
      </c>
      <c r="E210" s="101">
        <v>157</v>
      </c>
      <c r="F210" s="101">
        <v>327</v>
      </c>
    </row>
    <row r="211" spans="1:6" ht="15.75" thickBot="1" x14ac:dyDescent="0.3">
      <c r="A211" s="141"/>
      <c r="B211" s="159" t="s">
        <v>39</v>
      </c>
      <c r="C211" s="160"/>
      <c r="D211" s="101">
        <v>236</v>
      </c>
      <c r="E211" s="101">
        <v>222</v>
      </c>
      <c r="F211" s="101">
        <v>458</v>
      </c>
    </row>
    <row r="212" spans="1:6" ht="15.75" thickBot="1" x14ac:dyDescent="0.3">
      <c r="A212" s="155" t="s">
        <v>45</v>
      </c>
      <c r="B212" s="139" t="s">
        <v>162</v>
      </c>
      <c r="C212" s="17" t="s">
        <v>592</v>
      </c>
      <c r="D212" s="6">
        <v>1</v>
      </c>
      <c r="E212" s="6">
        <v>1</v>
      </c>
      <c r="F212" s="10">
        <v>2</v>
      </c>
    </row>
    <row r="213" spans="1:6" ht="15.75" thickBot="1" x14ac:dyDescent="0.3">
      <c r="A213" s="156"/>
      <c r="B213" s="140"/>
      <c r="C213" s="9" t="s">
        <v>39</v>
      </c>
      <c r="D213" s="101">
        <v>1</v>
      </c>
      <c r="E213" s="101">
        <v>1</v>
      </c>
      <c r="F213" s="101">
        <v>2</v>
      </c>
    </row>
    <row r="214" spans="1:6" ht="15.75" thickBot="1" x14ac:dyDescent="0.3">
      <c r="A214" s="156"/>
      <c r="B214" s="139" t="s">
        <v>163</v>
      </c>
      <c r="C214" s="17" t="s">
        <v>592</v>
      </c>
      <c r="D214" s="6">
        <v>2</v>
      </c>
      <c r="E214" s="6">
        <v>1</v>
      </c>
      <c r="F214" s="10">
        <v>3</v>
      </c>
    </row>
    <row r="215" spans="1:6" ht="15.75" thickBot="1" x14ac:dyDescent="0.3">
      <c r="A215" s="156"/>
      <c r="B215" s="140"/>
      <c r="C215" s="9" t="s">
        <v>39</v>
      </c>
      <c r="D215" s="101">
        <v>2</v>
      </c>
      <c r="E215" s="101">
        <v>1</v>
      </c>
      <c r="F215" s="101">
        <v>3</v>
      </c>
    </row>
    <row r="216" spans="1:6" ht="15.75" thickBot="1" x14ac:dyDescent="0.3">
      <c r="A216" s="156"/>
      <c r="B216" s="159" t="s">
        <v>39</v>
      </c>
      <c r="C216" s="160"/>
      <c r="D216" s="101">
        <v>3</v>
      </c>
      <c r="E216" s="101">
        <v>2</v>
      </c>
      <c r="F216" s="101">
        <v>5</v>
      </c>
    </row>
    <row r="217" spans="1:6" ht="15.75" thickBot="1" x14ac:dyDescent="0.3">
      <c r="A217" s="151" t="s">
        <v>39</v>
      </c>
      <c r="B217" s="152"/>
      <c r="C217" s="104"/>
      <c r="D217" s="13">
        <v>2552</v>
      </c>
      <c r="E217" s="13">
        <v>3402</v>
      </c>
      <c r="F217" s="13">
        <v>5954</v>
      </c>
    </row>
    <row r="218" spans="1:6" x14ac:dyDescent="0.25">
      <c r="A218"/>
    </row>
    <row r="219" spans="1:6" ht="15.75" thickBot="1" x14ac:dyDescent="0.3">
      <c r="A219" s="157" t="s">
        <v>54</v>
      </c>
      <c r="B219" s="158"/>
      <c r="C219" s="158"/>
      <c r="D219" s="158"/>
      <c r="E219" s="158"/>
      <c r="F219" s="158"/>
    </row>
    <row r="220" spans="1:6" ht="15.75" thickBot="1" x14ac:dyDescent="0.3">
      <c r="A220" s="132"/>
      <c r="B220" s="133"/>
      <c r="C220" s="133"/>
      <c r="D220" s="94" t="s">
        <v>33</v>
      </c>
      <c r="E220" s="60" t="s">
        <v>34</v>
      </c>
      <c r="F220" s="15" t="s">
        <v>39</v>
      </c>
    </row>
    <row r="221" spans="1:6" ht="15.75" thickBot="1" x14ac:dyDescent="0.3">
      <c r="A221" s="155" t="s">
        <v>161</v>
      </c>
      <c r="B221" s="139" t="s">
        <v>114</v>
      </c>
      <c r="C221" s="17" t="s">
        <v>630</v>
      </c>
      <c r="D221" s="6">
        <v>10</v>
      </c>
      <c r="E221" s="6">
        <v>1</v>
      </c>
      <c r="F221" s="10">
        <v>11</v>
      </c>
    </row>
    <row r="222" spans="1:6" ht="15.75" thickBot="1" x14ac:dyDescent="0.3">
      <c r="A222" s="156"/>
      <c r="B222" s="140"/>
      <c r="C222" s="17" t="s">
        <v>284</v>
      </c>
      <c r="D222" s="6">
        <v>14</v>
      </c>
      <c r="E222" s="6">
        <v>1</v>
      </c>
      <c r="F222" s="10">
        <v>15</v>
      </c>
    </row>
    <row r="223" spans="1:6" ht="15.75" thickBot="1" x14ac:dyDescent="0.3">
      <c r="A223" s="156"/>
      <c r="B223" s="140"/>
      <c r="C223" s="9" t="s">
        <v>39</v>
      </c>
      <c r="D223" s="101">
        <v>24</v>
      </c>
      <c r="E223" s="101">
        <v>2</v>
      </c>
      <c r="F223" s="101">
        <v>26</v>
      </c>
    </row>
    <row r="224" spans="1:6" ht="15.75" thickBot="1" x14ac:dyDescent="0.3">
      <c r="A224" s="156"/>
      <c r="B224" s="159" t="s">
        <v>39</v>
      </c>
      <c r="C224" s="160"/>
      <c r="D224" s="101">
        <v>24</v>
      </c>
      <c r="E224" s="101">
        <v>2</v>
      </c>
      <c r="F224" s="101">
        <v>26</v>
      </c>
    </row>
    <row r="225" spans="1:6" ht="15.75" thickBot="1" x14ac:dyDescent="0.3">
      <c r="A225" s="155" t="s">
        <v>164</v>
      </c>
      <c r="B225" s="139" t="s">
        <v>114</v>
      </c>
      <c r="C225" s="17" t="s">
        <v>630</v>
      </c>
      <c r="D225" s="6">
        <v>25</v>
      </c>
      <c r="E225" s="6">
        <v>3</v>
      </c>
      <c r="F225" s="10">
        <v>28</v>
      </c>
    </row>
    <row r="226" spans="1:6" ht="15.75" thickBot="1" x14ac:dyDescent="0.3">
      <c r="A226" s="156"/>
      <c r="B226" s="140"/>
      <c r="C226" s="17" t="s">
        <v>337</v>
      </c>
      <c r="D226" s="6">
        <v>120</v>
      </c>
      <c r="E226" s="6">
        <v>33</v>
      </c>
      <c r="F226" s="10">
        <v>153</v>
      </c>
    </row>
    <row r="227" spans="1:6" ht="15.75" thickBot="1" x14ac:dyDescent="0.3">
      <c r="A227" s="156"/>
      <c r="B227" s="140"/>
      <c r="C227" s="17" t="s">
        <v>284</v>
      </c>
      <c r="D227" s="6">
        <v>12</v>
      </c>
      <c r="E227" s="6">
        <v>1</v>
      </c>
      <c r="F227" s="10">
        <v>13</v>
      </c>
    </row>
    <row r="228" spans="1:6" ht="15.75" thickBot="1" x14ac:dyDescent="0.3">
      <c r="A228" s="156"/>
      <c r="B228" s="140"/>
      <c r="C228" s="17" t="s">
        <v>338</v>
      </c>
      <c r="D228" s="6">
        <v>162</v>
      </c>
      <c r="E228" s="6">
        <v>21</v>
      </c>
      <c r="F228" s="10">
        <v>183</v>
      </c>
    </row>
    <row r="229" spans="1:6" ht="15.75" thickBot="1" x14ac:dyDescent="0.3">
      <c r="A229" s="156"/>
      <c r="B229" s="140"/>
      <c r="C229" s="9" t="s">
        <v>39</v>
      </c>
      <c r="D229" s="101">
        <v>319</v>
      </c>
      <c r="E229" s="101">
        <v>58</v>
      </c>
      <c r="F229" s="101">
        <v>377</v>
      </c>
    </row>
    <row r="230" spans="1:6" ht="15.75" thickBot="1" x14ac:dyDescent="0.3">
      <c r="A230" s="156"/>
      <c r="B230" s="159" t="s">
        <v>39</v>
      </c>
      <c r="C230" s="160"/>
      <c r="D230" s="101">
        <v>319</v>
      </c>
      <c r="E230" s="101">
        <v>58</v>
      </c>
      <c r="F230" s="101">
        <v>377</v>
      </c>
    </row>
    <row r="231" spans="1:6" ht="15.75" thickBot="1" x14ac:dyDescent="0.3">
      <c r="A231" s="155" t="s">
        <v>44</v>
      </c>
      <c r="B231" s="139" t="s">
        <v>114</v>
      </c>
      <c r="C231" s="17" t="s">
        <v>337</v>
      </c>
      <c r="D231" s="6">
        <v>47</v>
      </c>
      <c r="E231" s="6">
        <v>16</v>
      </c>
      <c r="F231" s="10">
        <v>63</v>
      </c>
    </row>
    <row r="232" spans="1:6" ht="15.75" thickBot="1" x14ac:dyDescent="0.3">
      <c r="A232" s="156"/>
      <c r="B232" s="140"/>
      <c r="C232" s="17" t="s">
        <v>338</v>
      </c>
      <c r="D232" s="6">
        <v>24</v>
      </c>
      <c r="E232" s="6">
        <v>6</v>
      </c>
      <c r="F232" s="10">
        <v>30</v>
      </c>
    </row>
    <row r="233" spans="1:6" ht="15.75" thickBot="1" x14ac:dyDescent="0.3">
      <c r="A233" s="156"/>
      <c r="B233" s="140"/>
      <c r="C233" s="9" t="s">
        <v>39</v>
      </c>
      <c r="D233" s="101">
        <v>71</v>
      </c>
      <c r="E233" s="101">
        <v>22</v>
      </c>
      <c r="F233" s="101">
        <v>93</v>
      </c>
    </row>
    <row r="234" spans="1:6" ht="15.75" thickBot="1" x14ac:dyDescent="0.3">
      <c r="A234" s="156"/>
      <c r="B234" s="159" t="s">
        <v>39</v>
      </c>
      <c r="C234" s="160"/>
      <c r="D234" s="101">
        <v>71</v>
      </c>
      <c r="E234" s="101">
        <v>22</v>
      </c>
      <c r="F234" s="101">
        <v>93</v>
      </c>
    </row>
    <row r="235" spans="1:6" ht="15.75" thickBot="1" x14ac:dyDescent="0.3">
      <c r="A235" s="151" t="s">
        <v>39</v>
      </c>
      <c r="B235" s="152"/>
      <c r="C235" s="104"/>
      <c r="D235" s="13">
        <v>414</v>
      </c>
      <c r="E235" s="13">
        <v>82</v>
      </c>
      <c r="F235" s="13">
        <v>496</v>
      </c>
    </row>
    <row r="236" spans="1:6" x14ac:dyDescent="0.25">
      <c r="A236"/>
    </row>
    <row r="237" spans="1:6" ht="15.75" thickBot="1" x14ac:dyDescent="0.3">
      <c r="A237" s="157" t="s">
        <v>55</v>
      </c>
      <c r="B237" s="158"/>
      <c r="C237" s="158"/>
      <c r="D237" s="158"/>
      <c r="E237" s="158"/>
      <c r="F237" s="158"/>
    </row>
    <row r="238" spans="1:6" ht="15.75" thickBot="1" x14ac:dyDescent="0.3">
      <c r="A238" s="132"/>
      <c r="B238" s="133"/>
      <c r="C238" s="133"/>
      <c r="D238" s="94" t="s">
        <v>33</v>
      </c>
      <c r="E238" s="60" t="s">
        <v>34</v>
      </c>
      <c r="F238" s="15" t="s">
        <v>39</v>
      </c>
    </row>
    <row r="239" spans="1:6" ht="15.75" thickBot="1" x14ac:dyDescent="0.3">
      <c r="A239" s="155" t="s">
        <v>37</v>
      </c>
      <c r="B239" s="139" t="s">
        <v>99</v>
      </c>
      <c r="C239" s="17" t="s">
        <v>183</v>
      </c>
      <c r="D239" s="6">
        <v>64</v>
      </c>
      <c r="E239" s="6">
        <v>39</v>
      </c>
      <c r="F239" s="10">
        <v>103</v>
      </c>
    </row>
    <row r="240" spans="1:6" ht="15.75" thickBot="1" x14ac:dyDescent="0.3">
      <c r="A240" s="156"/>
      <c r="B240" s="140"/>
      <c r="C240" s="9" t="s">
        <v>39</v>
      </c>
      <c r="D240" s="101">
        <v>64</v>
      </c>
      <c r="E240" s="101">
        <v>39</v>
      </c>
      <c r="F240" s="101">
        <v>103</v>
      </c>
    </row>
    <row r="241" spans="1:6" ht="15.75" thickBot="1" x14ac:dyDescent="0.3">
      <c r="A241" s="156"/>
      <c r="B241" s="139" t="s">
        <v>100</v>
      </c>
      <c r="C241" s="17" t="s">
        <v>184</v>
      </c>
      <c r="D241" s="6">
        <v>17</v>
      </c>
      <c r="E241" s="6">
        <v>11</v>
      </c>
      <c r="F241" s="10">
        <v>28</v>
      </c>
    </row>
    <row r="242" spans="1:6" ht="15.75" thickBot="1" x14ac:dyDescent="0.3">
      <c r="A242" s="156"/>
      <c r="B242" s="140"/>
      <c r="C242" s="9" t="s">
        <v>39</v>
      </c>
      <c r="D242" s="101">
        <v>17</v>
      </c>
      <c r="E242" s="101">
        <v>11</v>
      </c>
      <c r="F242" s="101">
        <v>28</v>
      </c>
    </row>
    <row r="243" spans="1:6" ht="15.75" thickBot="1" x14ac:dyDescent="0.3">
      <c r="A243" s="156"/>
      <c r="B243" s="139" t="s">
        <v>102</v>
      </c>
      <c r="C243" s="17" t="s">
        <v>185</v>
      </c>
      <c r="D243" s="6">
        <v>100</v>
      </c>
      <c r="E243" s="6">
        <v>167</v>
      </c>
      <c r="F243" s="10">
        <v>267</v>
      </c>
    </row>
    <row r="244" spans="1:6" ht="30.75" thickBot="1" x14ac:dyDescent="0.3">
      <c r="A244" s="156"/>
      <c r="B244" s="140"/>
      <c r="C244" s="17" t="s">
        <v>188</v>
      </c>
      <c r="D244" s="6">
        <v>15</v>
      </c>
      <c r="E244" s="6">
        <v>56</v>
      </c>
      <c r="F244" s="10">
        <v>71</v>
      </c>
    </row>
    <row r="245" spans="1:6" ht="30.75" thickBot="1" x14ac:dyDescent="0.3">
      <c r="A245" s="156"/>
      <c r="B245" s="140"/>
      <c r="C245" s="17" t="s">
        <v>191</v>
      </c>
      <c r="D245" s="6">
        <v>81</v>
      </c>
      <c r="E245" s="6">
        <v>60</v>
      </c>
      <c r="F245" s="10">
        <v>141</v>
      </c>
    </row>
    <row r="246" spans="1:6" ht="15.75" thickBot="1" x14ac:dyDescent="0.3">
      <c r="A246" s="156"/>
      <c r="B246" s="140"/>
      <c r="C246" s="17" t="s">
        <v>192</v>
      </c>
      <c r="D246" s="6">
        <v>316</v>
      </c>
      <c r="E246" s="6">
        <v>40</v>
      </c>
      <c r="F246" s="10">
        <v>356</v>
      </c>
    </row>
    <row r="247" spans="1:6" ht="15.75" thickBot="1" x14ac:dyDescent="0.3">
      <c r="A247" s="156"/>
      <c r="B247" s="140"/>
      <c r="C247" s="17" t="s">
        <v>193</v>
      </c>
      <c r="D247" s="6">
        <v>285</v>
      </c>
      <c r="E247" s="6">
        <v>16</v>
      </c>
      <c r="F247" s="10">
        <v>301</v>
      </c>
    </row>
    <row r="248" spans="1:6" ht="15.75" thickBot="1" x14ac:dyDescent="0.3">
      <c r="A248" s="156"/>
      <c r="B248" s="140"/>
      <c r="C248" s="17" t="s">
        <v>196</v>
      </c>
      <c r="D248" s="6">
        <v>16</v>
      </c>
      <c r="E248" s="6">
        <v>32</v>
      </c>
      <c r="F248" s="10">
        <v>48</v>
      </c>
    </row>
    <row r="249" spans="1:6" ht="15.75" thickBot="1" x14ac:dyDescent="0.3">
      <c r="A249" s="156"/>
      <c r="B249" s="140"/>
      <c r="C249" s="9" t="s">
        <v>39</v>
      </c>
      <c r="D249" s="101">
        <v>813</v>
      </c>
      <c r="E249" s="101">
        <v>371</v>
      </c>
      <c r="F249" s="101">
        <v>1184</v>
      </c>
    </row>
    <row r="250" spans="1:6" ht="15.75" thickBot="1" x14ac:dyDescent="0.3">
      <c r="A250" s="156"/>
      <c r="B250" s="139" t="s">
        <v>104</v>
      </c>
      <c r="C250" s="17" t="s">
        <v>198</v>
      </c>
      <c r="D250" s="6">
        <v>149</v>
      </c>
      <c r="E250" s="6">
        <v>32</v>
      </c>
      <c r="F250" s="10">
        <v>181</v>
      </c>
    </row>
    <row r="251" spans="1:6" ht="15.75" thickBot="1" x14ac:dyDescent="0.3">
      <c r="A251" s="156"/>
      <c r="B251" s="140"/>
      <c r="C251" s="17" t="s">
        <v>199</v>
      </c>
      <c r="D251" s="6">
        <v>134</v>
      </c>
      <c r="E251" s="6">
        <v>2</v>
      </c>
      <c r="F251" s="10">
        <v>136</v>
      </c>
    </row>
    <row r="252" spans="1:6" ht="15.75" thickBot="1" x14ac:dyDescent="0.3">
      <c r="A252" s="156"/>
      <c r="B252" s="140"/>
      <c r="C252" s="17" t="s">
        <v>201</v>
      </c>
      <c r="D252" s="6">
        <v>78</v>
      </c>
      <c r="E252" s="6"/>
      <c r="F252" s="10">
        <v>78</v>
      </c>
    </row>
    <row r="253" spans="1:6" ht="15.75" thickBot="1" x14ac:dyDescent="0.3">
      <c r="A253" s="156"/>
      <c r="B253" s="140"/>
      <c r="C253" s="17" t="s">
        <v>206</v>
      </c>
      <c r="D253" s="6">
        <v>115</v>
      </c>
      <c r="E253" s="6">
        <v>7</v>
      </c>
      <c r="F253" s="10">
        <v>122</v>
      </c>
    </row>
    <row r="254" spans="1:6" ht="15.75" thickBot="1" x14ac:dyDescent="0.3">
      <c r="A254" s="156"/>
      <c r="B254" s="140"/>
      <c r="C254" s="9" t="s">
        <v>39</v>
      </c>
      <c r="D254" s="101">
        <v>476</v>
      </c>
      <c r="E254" s="101">
        <v>41</v>
      </c>
      <c r="F254" s="101">
        <v>517</v>
      </c>
    </row>
    <row r="255" spans="1:6" ht="15.75" thickBot="1" x14ac:dyDescent="0.3">
      <c r="A255" s="156"/>
      <c r="B255" s="139" t="s">
        <v>105</v>
      </c>
      <c r="C255" s="17" t="s">
        <v>168</v>
      </c>
      <c r="D255" s="6">
        <v>39</v>
      </c>
      <c r="E255" s="6">
        <v>25</v>
      </c>
      <c r="F255" s="10">
        <v>64</v>
      </c>
    </row>
    <row r="256" spans="1:6" ht="15.75" thickBot="1" x14ac:dyDescent="0.3">
      <c r="A256" s="156"/>
      <c r="B256" s="140"/>
      <c r="C256" s="9" t="s">
        <v>39</v>
      </c>
      <c r="D256" s="101">
        <v>39</v>
      </c>
      <c r="E256" s="101">
        <v>25</v>
      </c>
      <c r="F256" s="101">
        <v>64</v>
      </c>
    </row>
    <row r="257" spans="1:6" ht="15.75" thickBot="1" x14ac:dyDescent="0.3">
      <c r="A257" s="156"/>
      <c r="B257" s="159" t="s">
        <v>39</v>
      </c>
      <c r="C257" s="160"/>
      <c r="D257" s="101">
        <v>1409</v>
      </c>
      <c r="E257" s="101">
        <v>487</v>
      </c>
      <c r="F257" s="101">
        <v>1896</v>
      </c>
    </row>
    <row r="258" spans="1:6" ht="15.75" thickBot="1" x14ac:dyDescent="0.3">
      <c r="A258" s="155" t="s">
        <v>161</v>
      </c>
      <c r="B258" s="139" t="s">
        <v>109</v>
      </c>
      <c r="C258" s="17" t="s">
        <v>217</v>
      </c>
      <c r="D258" s="6">
        <v>99</v>
      </c>
      <c r="E258" s="6">
        <v>458</v>
      </c>
      <c r="F258" s="10">
        <v>557</v>
      </c>
    </row>
    <row r="259" spans="1:6" ht="15.75" thickBot="1" x14ac:dyDescent="0.3">
      <c r="A259" s="156"/>
      <c r="B259" s="140"/>
      <c r="C259" s="17" t="s">
        <v>218</v>
      </c>
      <c r="D259" s="6">
        <v>162</v>
      </c>
      <c r="E259" s="6">
        <v>75</v>
      </c>
      <c r="F259" s="10">
        <v>237</v>
      </c>
    </row>
    <row r="260" spans="1:6" ht="15.75" thickBot="1" x14ac:dyDescent="0.3">
      <c r="A260" s="156"/>
      <c r="B260" s="140"/>
      <c r="C260" s="42" t="s">
        <v>39</v>
      </c>
      <c r="D260" s="10">
        <v>261</v>
      </c>
      <c r="E260" s="10">
        <v>533</v>
      </c>
      <c r="F260" s="10">
        <v>794</v>
      </c>
    </row>
    <row r="261" spans="1:6" ht="15.75" thickBot="1" x14ac:dyDescent="0.3">
      <c r="A261" s="156"/>
      <c r="B261" s="139" t="s">
        <v>99</v>
      </c>
      <c r="C261" s="17" t="s">
        <v>222</v>
      </c>
      <c r="D261" s="6">
        <v>263</v>
      </c>
      <c r="E261" s="6">
        <v>500</v>
      </c>
      <c r="F261" s="10">
        <v>763</v>
      </c>
    </row>
    <row r="262" spans="1:6" ht="15.75" thickBot="1" x14ac:dyDescent="0.3">
      <c r="A262" s="156"/>
      <c r="B262" s="140"/>
      <c r="C262" s="42" t="s">
        <v>39</v>
      </c>
      <c r="D262" s="10">
        <v>263</v>
      </c>
      <c r="E262" s="10">
        <v>500</v>
      </c>
      <c r="F262" s="10">
        <v>763</v>
      </c>
    </row>
    <row r="263" spans="1:6" ht="30.75" thickBot="1" x14ac:dyDescent="0.3">
      <c r="A263" s="156"/>
      <c r="B263" s="139" t="s">
        <v>101</v>
      </c>
      <c r="C263" s="17" t="s">
        <v>223</v>
      </c>
      <c r="D263" s="6">
        <v>172</v>
      </c>
      <c r="E263" s="6">
        <v>355</v>
      </c>
      <c r="F263" s="10">
        <v>527</v>
      </c>
    </row>
    <row r="264" spans="1:6" ht="15.75" thickBot="1" x14ac:dyDescent="0.3">
      <c r="A264" s="156"/>
      <c r="B264" s="140"/>
      <c r="C264" s="17" t="s">
        <v>224</v>
      </c>
      <c r="D264" s="6">
        <v>63</v>
      </c>
      <c r="E264" s="6">
        <v>261</v>
      </c>
      <c r="F264" s="10">
        <v>324</v>
      </c>
    </row>
    <row r="265" spans="1:6" ht="15.75" thickBot="1" x14ac:dyDescent="0.3">
      <c r="A265" s="156"/>
      <c r="B265" s="140"/>
      <c r="C265" s="17" t="s">
        <v>225</v>
      </c>
      <c r="D265" s="6">
        <v>8</v>
      </c>
      <c r="E265" s="6">
        <v>173</v>
      </c>
      <c r="F265" s="10">
        <v>181</v>
      </c>
    </row>
    <row r="266" spans="1:6" ht="15.75" thickBot="1" x14ac:dyDescent="0.3">
      <c r="A266" s="156"/>
      <c r="B266" s="140"/>
      <c r="C266" s="17" t="s">
        <v>232</v>
      </c>
      <c r="D266" s="6">
        <v>103</v>
      </c>
      <c r="E266" s="6">
        <v>439</v>
      </c>
      <c r="F266" s="10">
        <v>542</v>
      </c>
    </row>
    <row r="267" spans="1:6" ht="15.75" thickBot="1" x14ac:dyDescent="0.3">
      <c r="A267" s="156"/>
      <c r="B267" s="140"/>
      <c r="C267" s="17" t="s">
        <v>233</v>
      </c>
      <c r="D267" s="6">
        <v>54</v>
      </c>
      <c r="E267" s="6">
        <v>184</v>
      </c>
      <c r="F267" s="10">
        <v>238</v>
      </c>
    </row>
    <row r="268" spans="1:6" ht="15.75" thickBot="1" x14ac:dyDescent="0.3">
      <c r="A268" s="156"/>
      <c r="B268" s="140"/>
      <c r="C268" s="42" t="s">
        <v>39</v>
      </c>
      <c r="D268" s="10">
        <v>400</v>
      </c>
      <c r="E268" s="10">
        <v>1412</v>
      </c>
      <c r="F268" s="10">
        <v>1812</v>
      </c>
    </row>
    <row r="269" spans="1:6" ht="15.75" thickBot="1" x14ac:dyDescent="0.3">
      <c r="A269" s="156"/>
      <c r="B269" s="139" t="s">
        <v>102</v>
      </c>
      <c r="C269" s="17" t="s">
        <v>239</v>
      </c>
      <c r="D269" s="6">
        <v>1273</v>
      </c>
      <c r="E269" s="6">
        <v>1081</v>
      </c>
      <c r="F269" s="10">
        <v>2354</v>
      </c>
    </row>
    <row r="270" spans="1:6" ht="15.75" thickBot="1" x14ac:dyDescent="0.3">
      <c r="A270" s="156"/>
      <c r="B270" s="140"/>
      <c r="C270" s="17" t="s">
        <v>627</v>
      </c>
      <c r="D270" s="6">
        <v>31</v>
      </c>
      <c r="E270" s="6">
        <v>177</v>
      </c>
      <c r="F270" s="10">
        <v>208</v>
      </c>
    </row>
    <row r="271" spans="1:6" ht="15.75" thickBot="1" x14ac:dyDescent="0.3">
      <c r="A271" s="156"/>
      <c r="B271" s="140"/>
      <c r="C271" s="17" t="s">
        <v>254</v>
      </c>
      <c r="D271" s="6">
        <v>30</v>
      </c>
      <c r="E271" s="6">
        <v>42</v>
      </c>
      <c r="F271" s="10">
        <v>72</v>
      </c>
    </row>
    <row r="272" spans="1:6" ht="15.75" thickBot="1" x14ac:dyDescent="0.3">
      <c r="A272" s="156"/>
      <c r="B272" s="140"/>
      <c r="C272" s="42" t="s">
        <v>39</v>
      </c>
      <c r="D272" s="10">
        <v>1334</v>
      </c>
      <c r="E272" s="10">
        <v>1300</v>
      </c>
      <c r="F272" s="10">
        <v>2634</v>
      </c>
    </row>
    <row r="273" spans="1:6" ht="15.75" thickBot="1" x14ac:dyDescent="0.3">
      <c r="A273" s="156"/>
      <c r="B273" s="139" t="s">
        <v>104</v>
      </c>
      <c r="C273" s="17" t="s">
        <v>214</v>
      </c>
      <c r="D273" s="6">
        <v>198</v>
      </c>
      <c r="E273" s="6">
        <v>73</v>
      </c>
      <c r="F273" s="10">
        <v>271</v>
      </c>
    </row>
    <row r="274" spans="1:6" ht="15.75" thickBot="1" x14ac:dyDescent="0.3">
      <c r="A274" s="156"/>
      <c r="B274" s="140"/>
      <c r="C274" s="17" t="s">
        <v>215</v>
      </c>
      <c r="D274" s="6">
        <v>570</v>
      </c>
      <c r="E274" s="6">
        <v>8</v>
      </c>
      <c r="F274" s="10">
        <v>578</v>
      </c>
    </row>
    <row r="275" spans="1:6" ht="15.75" thickBot="1" x14ac:dyDescent="0.3">
      <c r="A275" s="156"/>
      <c r="B275" s="140"/>
      <c r="C275" s="17" t="s">
        <v>272</v>
      </c>
      <c r="D275" s="6">
        <v>221</v>
      </c>
      <c r="E275" s="6">
        <v>10</v>
      </c>
      <c r="F275" s="10">
        <v>231</v>
      </c>
    </row>
    <row r="276" spans="1:6" ht="15.75" thickBot="1" x14ac:dyDescent="0.3">
      <c r="A276" s="156"/>
      <c r="B276" s="140"/>
      <c r="C276" s="17" t="s">
        <v>277</v>
      </c>
      <c r="D276" s="6">
        <v>34</v>
      </c>
      <c r="E276" s="6">
        <v>229</v>
      </c>
      <c r="F276" s="10">
        <v>263</v>
      </c>
    </row>
    <row r="277" spans="1:6" ht="15.75" thickBot="1" x14ac:dyDescent="0.3">
      <c r="A277" s="156"/>
      <c r="B277" s="140"/>
      <c r="C277" s="17" t="s">
        <v>279</v>
      </c>
      <c r="D277" s="6">
        <v>5</v>
      </c>
      <c r="E277" s="6">
        <v>20</v>
      </c>
      <c r="F277" s="10">
        <v>25</v>
      </c>
    </row>
    <row r="278" spans="1:6" ht="15.75" thickBot="1" x14ac:dyDescent="0.3">
      <c r="A278" s="156"/>
      <c r="B278" s="140"/>
      <c r="C278" s="17" t="s">
        <v>255</v>
      </c>
      <c r="D278" s="6">
        <v>1262</v>
      </c>
      <c r="E278" s="6">
        <v>133</v>
      </c>
      <c r="F278" s="10">
        <v>1395</v>
      </c>
    </row>
    <row r="279" spans="1:6" ht="15.75" thickBot="1" x14ac:dyDescent="0.3">
      <c r="A279" s="156"/>
      <c r="B279" s="140"/>
      <c r="C279" s="17" t="s">
        <v>280</v>
      </c>
      <c r="D279" s="6">
        <v>733</v>
      </c>
      <c r="E279" s="6">
        <v>345</v>
      </c>
      <c r="F279" s="10">
        <v>1078</v>
      </c>
    </row>
    <row r="280" spans="1:6" ht="15.75" thickBot="1" x14ac:dyDescent="0.3">
      <c r="A280" s="156"/>
      <c r="B280" s="140"/>
      <c r="C280" s="42" t="s">
        <v>39</v>
      </c>
      <c r="D280" s="10">
        <v>3023</v>
      </c>
      <c r="E280" s="10">
        <v>818</v>
      </c>
      <c r="F280" s="10">
        <v>3841</v>
      </c>
    </row>
    <row r="281" spans="1:6" ht="15.75" thickBot="1" x14ac:dyDescent="0.3">
      <c r="A281" s="156"/>
      <c r="B281" s="139" t="s">
        <v>105</v>
      </c>
      <c r="C281" s="17" t="s">
        <v>170</v>
      </c>
      <c r="D281" s="6">
        <v>3</v>
      </c>
      <c r="E281" s="6">
        <v>133</v>
      </c>
      <c r="F281" s="10">
        <v>136</v>
      </c>
    </row>
    <row r="282" spans="1:6" ht="15.75" thickBot="1" x14ac:dyDescent="0.3">
      <c r="A282" s="156"/>
      <c r="B282" s="140"/>
      <c r="C282" s="17" t="s">
        <v>171</v>
      </c>
      <c r="D282" s="6">
        <v>44</v>
      </c>
      <c r="E282" s="6">
        <v>162</v>
      </c>
      <c r="F282" s="10">
        <v>206</v>
      </c>
    </row>
    <row r="283" spans="1:6" ht="15.75" thickBot="1" x14ac:dyDescent="0.3">
      <c r="A283" s="156"/>
      <c r="B283" s="140"/>
      <c r="C283" s="17" t="s">
        <v>168</v>
      </c>
      <c r="D283" s="6">
        <v>624</v>
      </c>
      <c r="E283" s="6">
        <v>369</v>
      </c>
      <c r="F283" s="10">
        <v>993</v>
      </c>
    </row>
    <row r="284" spans="1:6" ht="15.75" thickBot="1" x14ac:dyDescent="0.3">
      <c r="A284" s="156"/>
      <c r="B284" s="140"/>
      <c r="C284" s="42" t="s">
        <v>39</v>
      </c>
      <c r="D284" s="10">
        <v>671</v>
      </c>
      <c r="E284" s="10">
        <v>664</v>
      </c>
      <c r="F284" s="10">
        <v>1335</v>
      </c>
    </row>
    <row r="285" spans="1:6" ht="15.75" thickBot="1" x14ac:dyDescent="0.3">
      <c r="A285" s="156"/>
      <c r="B285" s="139" t="s">
        <v>106</v>
      </c>
      <c r="C285" s="17" t="s">
        <v>209</v>
      </c>
      <c r="D285" s="6">
        <v>173</v>
      </c>
      <c r="E285" s="6">
        <v>1095</v>
      </c>
      <c r="F285" s="10">
        <v>1268</v>
      </c>
    </row>
    <row r="286" spans="1:6" ht="15.75" thickBot="1" x14ac:dyDescent="0.3">
      <c r="A286" s="156"/>
      <c r="B286" s="140"/>
      <c r="C286" s="17" t="s">
        <v>287</v>
      </c>
      <c r="D286" s="6">
        <v>220</v>
      </c>
      <c r="E286" s="6">
        <v>767</v>
      </c>
      <c r="F286" s="10">
        <v>987</v>
      </c>
    </row>
    <row r="287" spans="1:6" ht="15.75" thickBot="1" x14ac:dyDescent="0.3">
      <c r="A287" s="156"/>
      <c r="B287" s="140"/>
      <c r="C287" s="42" t="s">
        <v>39</v>
      </c>
      <c r="D287" s="10">
        <v>393</v>
      </c>
      <c r="E287" s="10">
        <v>1862</v>
      </c>
      <c r="F287" s="10">
        <v>2255</v>
      </c>
    </row>
    <row r="288" spans="1:6" ht="15.75" thickBot="1" x14ac:dyDescent="0.3">
      <c r="A288" s="156"/>
      <c r="B288" s="159" t="s">
        <v>39</v>
      </c>
      <c r="C288" s="160"/>
      <c r="D288" s="10">
        <v>6345</v>
      </c>
      <c r="E288" s="10">
        <v>7089</v>
      </c>
      <c r="F288" s="10">
        <v>13434</v>
      </c>
    </row>
    <row r="289" spans="1:6" ht="15.75" thickBot="1" x14ac:dyDescent="0.3">
      <c r="A289" s="155" t="s">
        <v>164</v>
      </c>
      <c r="B289" s="139" t="s">
        <v>162</v>
      </c>
      <c r="C289" s="17" t="s">
        <v>220</v>
      </c>
      <c r="D289" s="6">
        <v>60</v>
      </c>
      <c r="E289" s="6">
        <v>76</v>
      </c>
      <c r="F289" s="10">
        <v>136</v>
      </c>
    </row>
    <row r="290" spans="1:6" ht="15.75" thickBot="1" x14ac:dyDescent="0.3">
      <c r="A290" s="156"/>
      <c r="B290" s="140"/>
      <c r="C290" s="17" t="s">
        <v>297</v>
      </c>
      <c r="D290" s="6">
        <v>156</v>
      </c>
      <c r="E290" s="6">
        <v>325</v>
      </c>
      <c r="F290" s="10">
        <v>481</v>
      </c>
    </row>
    <row r="291" spans="1:6" ht="15.75" thickBot="1" x14ac:dyDescent="0.3">
      <c r="A291" s="156"/>
      <c r="B291" s="140"/>
      <c r="C291" s="42" t="s">
        <v>39</v>
      </c>
      <c r="D291" s="10">
        <v>216</v>
      </c>
      <c r="E291" s="10">
        <v>401</v>
      </c>
      <c r="F291" s="10">
        <v>617</v>
      </c>
    </row>
    <row r="292" spans="1:6" ht="15.75" thickBot="1" x14ac:dyDescent="0.3">
      <c r="A292" s="156"/>
      <c r="B292" s="139" t="s">
        <v>163</v>
      </c>
      <c r="C292" s="17" t="s">
        <v>335</v>
      </c>
      <c r="D292" s="6">
        <v>23</v>
      </c>
      <c r="E292" s="6">
        <v>24</v>
      </c>
      <c r="F292" s="10">
        <v>47</v>
      </c>
    </row>
    <row r="293" spans="1:6" ht="15.75" thickBot="1" x14ac:dyDescent="0.3">
      <c r="A293" s="156"/>
      <c r="B293" s="140"/>
      <c r="C293" s="17" t="s">
        <v>336</v>
      </c>
      <c r="D293" s="6">
        <v>161</v>
      </c>
      <c r="E293" s="6">
        <v>77</v>
      </c>
      <c r="F293" s="10">
        <v>238</v>
      </c>
    </row>
    <row r="294" spans="1:6" ht="15.75" thickBot="1" x14ac:dyDescent="0.3">
      <c r="A294" s="156"/>
      <c r="B294" s="140"/>
      <c r="C294" s="42" t="s">
        <v>39</v>
      </c>
      <c r="D294" s="10">
        <v>184</v>
      </c>
      <c r="E294" s="10">
        <v>101</v>
      </c>
      <c r="F294" s="10">
        <v>285</v>
      </c>
    </row>
    <row r="295" spans="1:6" ht="15.75" thickBot="1" x14ac:dyDescent="0.3">
      <c r="A295" s="156"/>
      <c r="B295" s="159" t="s">
        <v>39</v>
      </c>
      <c r="C295" s="160"/>
      <c r="D295" s="85">
        <v>400</v>
      </c>
      <c r="E295" s="85">
        <v>502</v>
      </c>
      <c r="F295" s="85">
        <v>902</v>
      </c>
    </row>
    <row r="296" spans="1:6" ht="15.75" thickBot="1" x14ac:dyDescent="0.3">
      <c r="A296" s="155" t="s">
        <v>44</v>
      </c>
      <c r="B296" s="139" t="s">
        <v>162</v>
      </c>
      <c r="C296" s="17" t="s">
        <v>387</v>
      </c>
      <c r="D296" s="6">
        <v>2</v>
      </c>
      <c r="E296" s="6">
        <v>5</v>
      </c>
      <c r="F296" s="10">
        <v>7</v>
      </c>
    </row>
    <row r="297" spans="1:6" ht="30.75" thickBot="1" x14ac:dyDescent="0.3">
      <c r="A297" s="156"/>
      <c r="B297" s="140"/>
      <c r="C297" s="17" t="s">
        <v>388</v>
      </c>
      <c r="D297" s="6">
        <v>12</v>
      </c>
      <c r="E297" s="6">
        <v>18</v>
      </c>
      <c r="F297" s="10">
        <v>30</v>
      </c>
    </row>
    <row r="298" spans="1:6" ht="15.75" thickBot="1" x14ac:dyDescent="0.3">
      <c r="A298" s="156"/>
      <c r="B298" s="140"/>
      <c r="C298" s="17" t="s">
        <v>220</v>
      </c>
      <c r="D298" s="6">
        <v>20</v>
      </c>
      <c r="E298" s="6">
        <v>31</v>
      </c>
      <c r="F298" s="10">
        <v>51</v>
      </c>
    </row>
    <row r="299" spans="1:6" ht="15.75" thickBot="1" x14ac:dyDescent="0.3">
      <c r="A299" s="156"/>
      <c r="B299" s="140"/>
      <c r="C299" s="17" t="s">
        <v>297</v>
      </c>
      <c r="D299" s="6">
        <v>53</v>
      </c>
      <c r="E299" s="6">
        <v>108</v>
      </c>
      <c r="F299" s="10">
        <v>161</v>
      </c>
    </row>
    <row r="300" spans="1:6" ht="15.75" thickBot="1" x14ac:dyDescent="0.3">
      <c r="A300" s="156"/>
      <c r="B300" s="140"/>
      <c r="C300" s="17" t="s">
        <v>390</v>
      </c>
      <c r="D300" s="6">
        <v>12</v>
      </c>
      <c r="E300" s="6">
        <v>16</v>
      </c>
      <c r="F300" s="10">
        <v>28</v>
      </c>
    </row>
    <row r="301" spans="1:6" ht="15.75" thickBot="1" x14ac:dyDescent="0.3">
      <c r="A301" s="156"/>
      <c r="B301" s="140"/>
      <c r="C301" s="42" t="s">
        <v>39</v>
      </c>
      <c r="D301" s="10">
        <v>99</v>
      </c>
      <c r="E301" s="10">
        <v>178</v>
      </c>
      <c r="F301" s="10">
        <v>277</v>
      </c>
    </row>
    <row r="302" spans="1:6" ht="15.75" thickBot="1" x14ac:dyDescent="0.3">
      <c r="A302" s="156"/>
      <c r="B302" s="139" t="s">
        <v>163</v>
      </c>
      <c r="C302" s="17" t="s">
        <v>335</v>
      </c>
      <c r="D302" s="6">
        <v>15</v>
      </c>
      <c r="E302" s="6">
        <v>18</v>
      </c>
      <c r="F302" s="10">
        <v>33</v>
      </c>
    </row>
    <row r="303" spans="1:6" ht="15.75" thickBot="1" x14ac:dyDescent="0.3">
      <c r="A303" s="156"/>
      <c r="B303" s="140"/>
      <c r="C303" s="17" t="s">
        <v>460</v>
      </c>
      <c r="D303" s="6">
        <v>1</v>
      </c>
      <c r="E303" s="6"/>
      <c r="F303" s="10">
        <v>1</v>
      </c>
    </row>
    <row r="304" spans="1:6" ht="15.75" thickBot="1" x14ac:dyDescent="0.3">
      <c r="A304" s="156"/>
      <c r="B304" s="140"/>
      <c r="C304" s="17" t="s">
        <v>461</v>
      </c>
      <c r="D304" s="6">
        <v>32</v>
      </c>
      <c r="E304" s="6">
        <v>35</v>
      </c>
      <c r="F304" s="10">
        <v>67</v>
      </c>
    </row>
    <row r="305" spans="1:6" ht="15.75" thickBot="1" x14ac:dyDescent="0.3">
      <c r="A305" s="156"/>
      <c r="B305" s="140"/>
      <c r="C305" s="17" t="s">
        <v>336</v>
      </c>
      <c r="D305" s="6">
        <v>78</v>
      </c>
      <c r="E305" s="6">
        <v>31</v>
      </c>
      <c r="F305" s="10">
        <v>109</v>
      </c>
    </row>
    <row r="306" spans="1:6" ht="15.75" thickBot="1" x14ac:dyDescent="0.3">
      <c r="A306" s="156"/>
      <c r="B306" s="140"/>
      <c r="C306" s="17" t="s">
        <v>462</v>
      </c>
      <c r="D306" s="6">
        <v>39</v>
      </c>
      <c r="E306" s="6">
        <v>24</v>
      </c>
      <c r="F306" s="10">
        <v>63</v>
      </c>
    </row>
    <row r="307" spans="1:6" ht="15.75" thickBot="1" x14ac:dyDescent="0.3">
      <c r="A307" s="156"/>
      <c r="B307" s="140"/>
      <c r="C307" s="42" t="s">
        <v>39</v>
      </c>
      <c r="D307" s="10">
        <v>165</v>
      </c>
      <c r="E307" s="10">
        <v>108</v>
      </c>
      <c r="F307" s="10">
        <v>273</v>
      </c>
    </row>
    <row r="308" spans="1:6" ht="15.75" thickBot="1" x14ac:dyDescent="0.3">
      <c r="A308" s="156"/>
      <c r="B308" s="159" t="s">
        <v>39</v>
      </c>
      <c r="C308" s="160"/>
      <c r="D308" s="10">
        <v>264</v>
      </c>
      <c r="E308" s="10">
        <v>286</v>
      </c>
      <c r="F308" s="10">
        <v>550</v>
      </c>
    </row>
    <row r="309" spans="1:6" ht="15.75" thickBot="1" x14ac:dyDescent="0.3">
      <c r="A309" s="155" t="s">
        <v>45</v>
      </c>
      <c r="B309" s="139" t="s">
        <v>162</v>
      </c>
      <c r="C309" s="17" t="s">
        <v>592</v>
      </c>
      <c r="D309" s="6">
        <v>8</v>
      </c>
      <c r="E309" s="6">
        <v>10</v>
      </c>
      <c r="F309" s="10">
        <v>18</v>
      </c>
    </row>
    <row r="310" spans="1:6" ht="15.75" thickBot="1" x14ac:dyDescent="0.3">
      <c r="A310" s="156"/>
      <c r="B310" s="140"/>
      <c r="C310" s="17" t="s">
        <v>39</v>
      </c>
      <c r="D310" s="6">
        <v>8</v>
      </c>
      <c r="E310" s="6">
        <v>10</v>
      </c>
      <c r="F310" s="10">
        <v>18</v>
      </c>
    </row>
    <row r="311" spans="1:6" ht="15.75" thickBot="1" x14ac:dyDescent="0.3">
      <c r="A311" s="156"/>
      <c r="B311" s="139" t="s">
        <v>163</v>
      </c>
      <c r="C311" s="17" t="s">
        <v>592</v>
      </c>
      <c r="D311" s="6">
        <v>2</v>
      </c>
      <c r="E311" s="6">
        <v>1</v>
      </c>
      <c r="F311" s="10">
        <v>3</v>
      </c>
    </row>
    <row r="312" spans="1:6" ht="15.75" thickBot="1" x14ac:dyDescent="0.3">
      <c r="A312" s="156"/>
      <c r="B312" s="140"/>
      <c r="C312" s="42" t="s">
        <v>39</v>
      </c>
      <c r="D312" s="10">
        <v>2</v>
      </c>
      <c r="E312" s="10">
        <v>1</v>
      </c>
      <c r="F312" s="10">
        <v>3</v>
      </c>
    </row>
    <row r="313" spans="1:6" ht="15.75" thickBot="1" x14ac:dyDescent="0.3">
      <c r="A313" s="156"/>
      <c r="B313" s="159" t="s">
        <v>39</v>
      </c>
      <c r="C313" s="160"/>
      <c r="D313" s="10">
        <v>10</v>
      </c>
      <c r="E313" s="10">
        <v>11</v>
      </c>
      <c r="F313" s="10">
        <v>21</v>
      </c>
    </row>
    <row r="314" spans="1:6" ht="15.75" thickBot="1" x14ac:dyDescent="0.3">
      <c r="A314" s="151" t="s">
        <v>39</v>
      </c>
      <c r="B314" s="152"/>
      <c r="C314" s="104"/>
      <c r="D314" s="13">
        <v>8428</v>
      </c>
      <c r="E314" s="13">
        <v>8375</v>
      </c>
      <c r="F314" s="13">
        <v>16803</v>
      </c>
    </row>
    <row r="315" spans="1:6" x14ac:dyDescent="0.25">
      <c r="A315"/>
    </row>
    <row r="316" spans="1:6" ht="15.75" thickBot="1" x14ac:dyDescent="0.3">
      <c r="A316" s="157" t="s">
        <v>56</v>
      </c>
      <c r="B316" s="158"/>
      <c r="C316" s="158"/>
      <c r="D316" s="158"/>
      <c r="E316" s="158"/>
      <c r="F316" s="158"/>
    </row>
    <row r="317" spans="1:6" ht="15.75" thickBot="1" x14ac:dyDescent="0.3">
      <c r="A317" s="132"/>
      <c r="B317" s="133"/>
      <c r="C317" s="133"/>
      <c r="D317" s="94" t="s">
        <v>33</v>
      </c>
      <c r="E317" s="60" t="s">
        <v>34</v>
      </c>
      <c r="F317" s="15" t="s">
        <v>39</v>
      </c>
    </row>
    <row r="318" spans="1:6" ht="15.75" thickBot="1" x14ac:dyDescent="0.3">
      <c r="A318" s="155" t="s">
        <v>37</v>
      </c>
      <c r="B318" s="139" t="s">
        <v>102</v>
      </c>
      <c r="C318" s="17" t="s">
        <v>185</v>
      </c>
      <c r="D318" s="6">
        <v>96</v>
      </c>
      <c r="E318" s="6">
        <v>106</v>
      </c>
      <c r="F318" s="10">
        <v>202</v>
      </c>
    </row>
    <row r="319" spans="1:6" ht="30.75" thickBot="1" x14ac:dyDescent="0.3">
      <c r="A319" s="156"/>
      <c r="B319" s="140"/>
      <c r="C319" s="17" t="s">
        <v>188</v>
      </c>
      <c r="D319" s="6">
        <v>28</v>
      </c>
      <c r="E319" s="6">
        <v>102</v>
      </c>
      <c r="F319" s="10">
        <v>130</v>
      </c>
    </row>
    <row r="320" spans="1:6" ht="15.75" thickBot="1" x14ac:dyDescent="0.3">
      <c r="A320" s="156"/>
      <c r="B320" s="140"/>
      <c r="C320" s="17" t="s">
        <v>190</v>
      </c>
      <c r="D320" s="6">
        <v>62</v>
      </c>
      <c r="E320" s="6">
        <v>23</v>
      </c>
      <c r="F320" s="10">
        <v>85</v>
      </c>
    </row>
    <row r="321" spans="1:6" ht="30.75" thickBot="1" x14ac:dyDescent="0.3">
      <c r="A321" s="156"/>
      <c r="B321" s="140"/>
      <c r="C321" s="17" t="s">
        <v>191</v>
      </c>
      <c r="D321" s="6">
        <v>117</v>
      </c>
      <c r="E321" s="6">
        <v>79</v>
      </c>
      <c r="F321" s="10">
        <v>196</v>
      </c>
    </row>
    <row r="322" spans="1:6" ht="15.75" thickBot="1" x14ac:dyDescent="0.3">
      <c r="A322" s="156"/>
      <c r="B322" s="140"/>
      <c r="C322" s="17" t="s">
        <v>192</v>
      </c>
      <c r="D322" s="6">
        <v>226</v>
      </c>
      <c r="E322" s="6">
        <v>15</v>
      </c>
      <c r="F322" s="10">
        <v>241</v>
      </c>
    </row>
    <row r="323" spans="1:6" ht="15.75" thickBot="1" x14ac:dyDescent="0.3">
      <c r="A323" s="156"/>
      <c r="B323" s="140"/>
      <c r="C323" s="17" t="s">
        <v>193</v>
      </c>
      <c r="D323" s="6">
        <v>171</v>
      </c>
      <c r="E323" s="6">
        <v>19</v>
      </c>
      <c r="F323" s="10">
        <v>190</v>
      </c>
    </row>
    <row r="324" spans="1:6" ht="15.75" thickBot="1" x14ac:dyDescent="0.3">
      <c r="A324" s="156"/>
      <c r="B324" s="140"/>
      <c r="C324" s="17" t="s">
        <v>194</v>
      </c>
      <c r="D324" s="6">
        <v>66</v>
      </c>
      <c r="E324" s="6">
        <v>21</v>
      </c>
      <c r="F324" s="10">
        <v>87</v>
      </c>
    </row>
    <row r="325" spans="1:6" ht="15.75" thickBot="1" x14ac:dyDescent="0.3">
      <c r="A325" s="156"/>
      <c r="B325" s="140"/>
      <c r="C325" s="17" t="s">
        <v>195</v>
      </c>
      <c r="D325" s="6">
        <v>36</v>
      </c>
      <c r="E325" s="6">
        <v>16</v>
      </c>
      <c r="F325" s="10">
        <v>52</v>
      </c>
    </row>
    <row r="326" spans="1:6" ht="15.75" thickBot="1" x14ac:dyDescent="0.3">
      <c r="A326" s="156"/>
      <c r="B326" s="140"/>
      <c r="C326" s="17" t="s">
        <v>196</v>
      </c>
      <c r="D326" s="6">
        <v>35</v>
      </c>
      <c r="E326" s="6">
        <v>43</v>
      </c>
      <c r="F326" s="10">
        <v>78</v>
      </c>
    </row>
    <row r="327" spans="1:6" ht="15.75" thickBot="1" x14ac:dyDescent="0.3">
      <c r="A327" s="156"/>
      <c r="B327" s="140"/>
      <c r="C327" s="42" t="s">
        <v>39</v>
      </c>
      <c r="D327" s="10">
        <v>837</v>
      </c>
      <c r="E327" s="10">
        <v>424</v>
      </c>
      <c r="F327" s="10">
        <v>1261</v>
      </c>
    </row>
    <row r="328" spans="1:6" ht="15.75" thickBot="1" x14ac:dyDescent="0.3">
      <c r="A328" s="156"/>
      <c r="B328" s="139" t="s">
        <v>104</v>
      </c>
      <c r="C328" s="17" t="s">
        <v>198</v>
      </c>
      <c r="D328" s="6">
        <v>93</v>
      </c>
      <c r="E328" s="6">
        <v>34</v>
      </c>
      <c r="F328" s="10">
        <v>127</v>
      </c>
    </row>
    <row r="329" spans="1:6" ht="15.75" thickBot="1" x14ac:dyDescent="0.3">
      <c r="A329" s="156"/>
      <c r="B329" s="140"/>
      <c r="C329" s="17" t="s">
        <v>199</v>
      </c>
      <c r="D329" s="6">
        <v>100</v>
      </c>
      <c r="E329" s="6">
        <v>1</v>
      </c>
      <c r="F329" s="10">
        <v>101</v>
      </c>
    </row>
    <row r="330" spans="1:6" ht="15.75" thickBot="1" x14ac:dyDescent="0.3">
      <c r="A330" s="156"/>
      <c r="B330" s="140"/>
      <c r="C330" s="17" t="s">
        <v>200</v>
      </c>
      <c r="D330" s="6">
        <v>38</v>
      </c>
      <c r="E330" s="6">
        <v>1</v>
      </c>
      <c r="F330" s="10">
        <v>39</v>
      </c>
    </row>
    <row r="331" spans="1:6" ht="15.75" thickBot="1" x14ac:dyDescent="0.3">
      <c r="A331" s="156"/>
      <c r="B331" s="140"/>
      <c r="C331" s="17" t="s">
        <v>201</v>
      </c>
      <c r="D331" s="6">
        <v>27</v>
      </c>
      <c r="E331" s="6"/>
      <c r="F331" s="10">
        <v>27</v>
      </c>
    </row>
    <row r="332" spans="1:6" ht="15.75" thickBot="1" x14ac:dyDescent="0.3">
      <c r="A332" s="156"/>
      <c r="B332" s="140"/>
      <c r="C332" s="17" t="s">
        <v>202</v>
      </c>
      <c r="D332" s="6">
        <v>113</v>
      </c>
      <c r="E332" s="6">
        <v>36</v>
      </c>
      <c r="F332" s="10">
        <v>149</v>
      </c>
    </row>
    <row r="333" spans="1:6" ht="15.75" thickBot="1" x14ac:dyDescent="0.3">
      <c r="A333" s="156"/>
      <c r="B333" s="140"/>
      <c r="C333" s="17" t="s">
        <v>203</v>
      </c>
      <c r="D333" s="6">
        <v>50</v>
      </c>
      <c r="E333" s="6"/>
      <c r="F333" s="10">
        <v>50</v>
      </c>
    </row>
    <row r="334" spans="1:6" ht="15.75" thickBot="1" x14ac:dyDescent="0.3">
      <c r="A334" s="156"/>
      <c r="B334" s="140"/>
      <c r="C334" s="17" t="s">
        <v>206</v>
      </c>
      <c r="D334" s="6">
        <v>49</v>
      </c>
      <c r="E334" s="6">
        <v>6</v>
      </c>
      <c r="F334" s="10">
        <v>55</v>
      </c>
    </row>
    <row r="335" spans="1:6" ht="15.75" thickBot="1" x14ac:dyDescent="0.3">
      <c r="A335" s="156"/>
      <c r="B335" s="140"/>
      <c r="C335" s="42" t="s">
        <v>39</v>
      </c>
      <c r="D335" s="10">
        <v>470</v>
      </c>
      <c r="E335" s="10">
        <v>78</v>
      </c>
      <c r="F335" s="10">
        <v>548</v>
      </c>
    </row>
    <row r="336" spans="1:6" ht="15.75" thickBot="1" x14ac:dyDescent="0.3">
      <c r="A336" s="156"/>
      <c r="B336" s="139" t="s">
        <v>105</v>
      </c>
      <c r="C336" s="17" t="s">
        <v>168</v>
      </c>
      <c r="D336" s="6">
        <v>60</v>
      </c>
      <c r="E336" s="6">
        <v>40</v>
      </c>
      <c r="F336" s="10">
        <v>100</v>
      </c>
    </row>
    <row r="337" spans="1:6" ht="15.75" thickBot="1" x14ac:dyDescent="0.3">
      <c r="A337" s="156"/>
      <c r="B337" s="140"/>
      <c r="C337" s="42" t="s">
        <v>39</v>
      </c>
      <c r="D337" s="10">
        <v>60</v>
      </c>
      <c r="E337" s="10">
        <v>40</v>
      </c>
      <c r="F337" s="10">
        <v>100</v>
      </c>
    </row>
    <row r="338" spans="1:6" ht="15.75" thickBot="1" x14ac:dyDescent="0.3">
      <c r="A338" s="156"/>
      <c r="B338" s="139" t="s">
        <v>106</v>
      </c>
      <c r="C338" s="17" t="s">
        <v>209</v>
      </c>
      <c r="D338" s="6">
        <v>3</v>
      </c>
      <c r="E338" s="6">
        <v>6</v>
      </c>
      <c r="F338" s="10">
        <v>9</v>
      </c>
    </row>
    <row r="339" spans="1:6" ht="15.75" thickBot="1" x14ac:dyDescent="0.3">
      <c r="A339" s="156"/>
      <c r="B339" s="140"/>
      <c r="C339" s="17" t="s">
        <v>210</v>
      </c>
      <c r="D339" s="6">
        <v>81</v>
      </c>
      <c r="E339" s="6">
        <v>193</v>
      </c>
      <c r="F339" s="10">
        <v>274</v>
      </c>
    </row>
    <row r="340" spans="1:6" ht="15.75" thickBot="1" x14ac:dyDescent="0.3">
      <c r="A340" s="156"/>
      <c r="B340" s="140"/>
      <c r="C340" s="42" t="s">
        <v>39</v>
      </c>
      <c r="D340" s="10">
        <v>84</v>
      </c>
      <c r="E340" s="10">
        <v>199</v>
      </c>
      <c r="F340" s="10">
        <v>283</v>
      </c>
    </row>
    <row r="341" spans="1:6" ht="15.75" thickBot="1" x14ac:dyDescent="0.3">
      <c r="A341" s="156"/>
      <c r="B341" s="159" t="s">
        <v>39</v>
      </c>
      <c r="C341" s="160"/>
      <c r="D341" s="10">
        <v>1451</v>
      </c>
      <c r="E341" s="10">
        <v>741</v>
      </c>
      <c r="F341" s="10">
        <v>2192</v>
      </c>
    </row>
    <row r="342" spans="1:6" ht="15.75" thickBot="1" x14ac:dyDescent="0.3">
      <c r="A342" s="155" t="s">
        <v>161</v>
      </c>
      <c r="B342" s="139" t="s">
        <v>99</v>
      </c>
      <c r="C342" s="17" t="s">
        <v>222</v>
      </c>
      <c r="D342" s="6">
        <v>139</v>
      </c>
      <c r="E342" s="6">
        <v>90</v>
      </c>
      <c r="F342" s="10">
        <v>229</v>
      </c>
    </row>
    <row r="343" spans="1:6" ht="15.75" thickBot="1" x14ac:dyDescent="0.3">
      <c r="A343" s="156"/>
      <c r="B343" s="140"/>
      <c r="C343" s="42" t="s">
        <v>39</v>
      </c>
      <c r="D343" s="10">
        <v>139</v>
      </c>
      <c r="E343" s="10">
        <v>90</v>
      </c>
      <c r="F343" s="10">
        <v>229</v>
      </c>
    </row>
    <row r="344" spans="1:6" ht="15.75" thickBot="1" x14ac:dyDescent="0.3">
      <c r="A344" s="156"/>
      <c r="B344" s="139" t="s">
        <v>101</v>
      </c>
      <c r="C344" s="17" t="s">
        <v>224</v>
      </c>
      <c r="D344" s="6">
        <v>90</v>
      </c>
      <c r="E344" s="6">
        <v>267</v>
      </c>
      <c r="F344" s="10">
        <v>357</v>
      </c>
    </row>
    <row r="345" spans="1:6" ht="15.75" thickBot="1" x14ac:dyDescent="0.3">
      <c r="A345" s="156"/>
      <c r="B345" s="140"/>
      <c r="C345" s="17" t="s">
        <v>232</v>
      </c>
      <c r="D345" s="6">
        <v>87</v>
      </c>
      <c r="E345" s="6">
        <v>426</v>
      </c>
      <c r="F345" s="10">
        <v>513</v>
      </c>
    </row>
    <row r="346" spans="1:6" ht="15.75" thickBot="1" x14ac:dyDescent="0.3">
      <c r="A346" s="156"/>
      <c r="B346" s="140"/>
      <c r="C346" s="17" t="s">
        <v>234</v>
      </c>
      <c r="D346" s="6"/>
      <c r="E346" s="6">
        <v>120</v>
      </c>
      <c r="F346" s="10">
        <v>120</v>
      </c>
    </row>
    <row r="347" spans="1:6" ht="15.75" thickBot="1" x14ac:dyDescent="0.3">
      <c r="A347" s="156"/>
      <c r="B347" s="140"/>
      <c r="C347" s="42" t="s">
        <v>39</v>
      </c>
      <c r="D347" s="10">
        <v>177</v>
      </c>
      <c r="E347" s="10">
        <v>813</v>
      </c>
      <c r="F347" s="10">
        <v>990</v>
      </c>
    </row>
    <row r="348" spans="1:6" ht="15.75" thickBot="1" x14ac:dyDescent="0.3">
      <c r="A348" s="156"/>
      <c r="B348" s="139" t="s">
        <v>102</v>
      </c>
      <c r="C348" s="17" t="s">
        <v>239</v>
      </c>
      <c r="D348" s="6">
        <v>1035</v>
      </c>
      <c r="E348" s="6">
        <v>660</v>
      </c>
      <c r="F348" s="10">
        <v>1695</v>
      </c>
    </row>
    <row r="349" spans="1:6" ht="15.75" thickBot="1" x14ac:dyDescent="0.3">
      <c r="A349" s="156"/>
      <c r="B349" s="140"/>
      <c r="C349" s="17" t="s">
        <v>664</v>
      </c>
      <c r="D349" s="6">
        <v>40</v>
      </c>
      <c r="E349" s="6">
        <v>128</v>
      </c>
      <c r="F349" s="10">
        <v>168</v>
      </c>
    </row>
    <row r="350" spans="1:6" ht="30.75" thickBot="1" x14ac:dyDescent="0.3">
      <c r="A350" s="156"/>
      <c r="B350" s="140"/>
      <c r="C350" s="17" t="s">
        <v>248</v>
      </c>
      <c r="D350" s="6">
        <v>4</v>
      </c>
      <c r="E350" s="6">
        <v>12</v>
      </c>
      <c r="F350" s="10">
        <v>16</v>
      </c>
    </row>
    <row r="351" spans="1:6" ht="15.75" thickBot="1" x14ac:dyDescent="0.3">
      <c r="A351" s="156"/>
      <c r="B351" s="140"/>
      <c r="C351" s="17" t="s">
        <v>251</v>
      </c>
      <c r="D351" s="6">
        <v>28</v>
      </c>
      <c r="E351" s="6">
        <v>32</v>
      </c>
      <c r="F351" s="10">
        <v>60</v>
      </c>
    </row>
    <row r="352" spans="1:6" ht="15.75" thickBot="1" x14ac:dyDescent="0.3">
      <c r="A352" s="156"/>
      <c r="B352" s="140"/>
      <c r="C352" s="17" t="s">
        <v>627</v>
      </c>
      <c r="D352" s="6">
        <v>32</v>
      </c>
      <c r="E352" s="6">
        <v>132</v>
      </c>
      <c r="F352" s="10">
        <v>164</v>
      </c>
    </row>
    <row r="353" spans="1:6" ht="30.75" thickBot="1" x14ac:dyDescent="0.3">
      <c r="A353" s="156"/>
      <c r="B353" s="140"/>
      <c r="C353" s="17" t="s">
        <v>256</v>
      </c>
      <c r="D353" s="6">
        <v>27</v>
      </c>
      <c r="E353" s="6">
        <v>73</v>
      </c>
      <c r="F353" s="10">
        <v>100</v>
      </c>
    </row>
    <row r="354" spans="1:6" ht="15.75" thickBot="1" x14ac:dyDescent="0.3">
      <c r="A354" s="156"/>
      <c r="B354" s="140"/>
      <c r="C354" s="42" t="s">
        <v>39</v>
      </c>
      <c r="D354" s="10">
        <v>1166</v>
      </c>
      <c r="E354" s="10">
        <v>1037</v>
      </c>
      <c r="F354" s="10">
        <v>2203</v>
      </c>
    </row>
    <row r="355" spans="1:6" ht="15.75" thickBot="1" x14ac:dyDescent="0.3">
      <c r="A355" s="156"/>
      <c r="B355" s="139" t="s">
        <v>104</v>
      </c>
      <c r="C355" s="17" t="s">
        <v>262</v>
      </c>
      <c r="D355" s="6">
        <v>235</v>
      </c>
      <c r="E355" s="6">
        <v>28</v>
      </c>
      <c r="F355" s="10">
        <v>263</v>
      </c>
    </row>
    <row r="356" spans="1:6" ht="15.75" thickBot="1" x14ac:dyDescent="0.3">
      <c r="A356" s="156"/>
      <c r="B356" s="140"/>
      <c r="C356" s="17" t="s">
        <v>215</v>
      </c>
      <c r="D356" s="6">
        <v>125</v>
      </c>
      <c r="E356" s="6">
        <v>8</v>
      </c>
      <c r="F356" s="10">
        <v>133</v>
      </c>
    </row>
    <row r="357" spans="1:6" ht="15.75" thickBot="1" x14ac:dyDescent="0.3">
      <c r="A357" s="156"/>
      <c r="B357" s="140"/>
      <c r="C357" s="17" t="s">
        <v>267</v>
      </c>
      <c r="D357" s="6">
        <v>84</v>
      </c>
      <c r="E357" s="6">
        <v>2</v>
      </c>
      <c r="F357" s="10">
        <v>86</v>
      </c>
    </row>
    <row r="358" spans="1:6" ht="15.75" thickBot="1" x14ac:dyDescent="0.3">
      <c r="A358" s="156"/>
      <c r="B358" s="140"/>
      <c r="C358" s="17" t="s">
        <v>255</v>
      </c>
      <c r="D358" s="6">
        <v>603</v>
      </c>
      <c r="E358" s="6">
        <v>64</v>
      </c>
      <c r="F358" s="10">
        <v>667</v>
      </c>
    </row>
    <row r="359" spans="1:6" ht="15.75" thickBot="1" x14ac:dyDescent="0.3">
      <c r="A359" s="156"/>
      <c r="B359" s="140"/>
      <c r="C359" s="42" t="s">
        <v>39</v>
      </c>
      <c r="D359" s="10">
        <v>1047</v>
      </c>
      <c r="E359" s="10">
        <v>102</v>
      </c>
      <c r="F359" s="10">
        <v>1149</v>
      </c>
    </row>
    <row r="360" spans="1:6" ht="15.75" thickBot="1" x14ac:dyDescent="0.3">
      <c r="A360" s="156"/>
      <c r="B360" s="139" t="s">
        <v>163</v>
      </c>
      <c r="C360" s="17" t="s">
        <v>283</v>
      </c>
      <c r="D360" s="6">
        <v>153</v>
      </c>
      <c r="E360" s="6">
        <v>44</v>
      </c>
      <c r="F360" s="10">
        <v>197</v>
      </c>
    </row>
    <row r="361" spans="1:6" ht="15.75" thickBot="1" x14ac:dyDescent="0.3">
      <c r="A361" s="156"/>
      <c r="B361" s="140"/>
      <c r="C361" s="42" t="s">
        <v>39</v>
      </c>
      <c r="D361" s="10">
        <v>153</v>
      </c>
      <c r="E361" s="10">
        <v>44</v>
      </c>
      <c r="F361" s="10">
        <v>197</v>
      </c>
    </row>
    <row r="362" spans="1:6" ht="15.75" thickBot="1" x14ac:dyDescent="0.3">
      <c r="A362" s="156"/>
      <c r="B362" s="139" t="s">
        <v>105</v>
      </c>
      <c r="C362" s="17" t="s">
        <v>170</v>
      </c>
      <c r="D362" s="6">
        <v>9</v>
      </c>
      <c r="E362" s="6">
        <v>241</v>
      </c>
      <c r="F362" s="10">
        <v>250</v>
      </c>
    </row>
    <row r="363" spans="1:6" ht="15.75" thickBot="1" x14ac:dyDescent="0.3">
      <c r="A363" s="156"/>
      <c r="B363" s="140"/>
      <c r="C363" s="17" t="s">
        <v>171</v>
      </c>
      <c r="D363" s="6">
        <v>77</v>
      </c>
      <c r="E363" s="6">
        <v>283</v>
      </c>
      <c r="F363" s="10">
        <v>360</v>
      </c>
    </row>
    <row r="364" spans="1:6" ht="15.75" thickBot="1" x14ac:dyDescent="0.3">
      <c r="A364" s="156"/>
      <c r="B364" s="140"/>
      <c r="C364" s="17" t="s">
        <v>168</v>
      </c>
      <c r="D364" s="6">
        <v>469</v>
      </c>
      <c r="E364" s="6">
        <v>467</v>
      </c>
      <c r="F364" s="10">
        <v>936</v>
      </c>
    </row>
    <row r="365" spans="1:6" ht="15.75" thickBot="1" x14ac:dyDescent="0.3">
      <c r="A365" s="156"/>
      <c r="B365" s="140"/>
      <c r="C365" s="42" t="s">
        <v>39</v>
      </c>
      <c r="D365" s="10">
        <v>555</v>
      </c>
      <c r="E365" s="10">
        <v>991</v>
      </c>
      <c r="F365" s="10">
        <v>1546</v>
      </c>
    </row>
    <row r="366" spans="1:6" ht="15.75" thickBot="1" x14ac:dyDescent="0.3">
      <c r="A366" s="156"/>
      <c r="B366" s="139" t="s">
        <v>106</v>
      </c>
      <c r="C366" s="17" t="s">
        <v>287</v>
      </c>
      <c r="D366" s="6">
        <v>78</v>
      </c>
      <c r="E366" s="6">
        <v>349</v>
      </c>
      <c r="F366" s="10">
        <v>427</v>
      </c>
    </row>
    <row r="367" spans="1:6" ht="15.75" thickBot="1" x14ac:dyDescent="0.3">
      <c r="A367" s="156"/>
      <c r="B367" s="140"/>
      <c r="C367" s="42" t="s">
        <v>39</v>
      </c>
      <c r="D367" s="10">
        <v>78</v>
      </c>
      <c r="E367" s="10">
        <v>349</v>
      </c>
      <c r="F367" s="10">
        <v>427</v>
      </c>
    </row>
    <row r="368" spans="1:6" ht="15.75" thickBot="1" x14ac:dyDescent="0.3">
      <c r="A368" s="156"/>
      <c r="B368" s="159" t="s">
        <v>39</v>
      </c>
      <c r="C368" s="160"/>
      <c r="D368" s="10">
        <v>3315</v>
      </c>
      <c r="E368" s="10">
        <v>3426</v>
      </c>
      <c r="F368" s="10">
        <v>6741</v>
      </c>
    </row>
    <row r="369" spans="1:6" ht="15.75" thickBot="1" x14ac:dyDescent="0.3">
      <c r="A369" s="155" t="s">
        <v>164</v>
      </c>
      <c r="B369" s="139" t="s">
        <v>162</v>
      </c>
      <c r="C369" s="17" t="s">
        <v>297</v>
      </c>
      <c r="D369" s="6">
        <v>90</v>
      </c>
      <c r="E369" s="6">
        <v>191</v>
      </c>
      <c r="F369" s="10">
        <v>281</v>
      </c>
    </row>
    <row r="370" spans="1:6" ht="15.75" thickBot="1" x14ac:dyDescent="0.3">
      <c r="A370" s="156"/>
      <c r="B370" s="140"/>
      <c r="C370" s="42" t="s">
        <v>39</v>
      </c>
      <c r="D370" s="10">
        <v>90</v>
      </c>
      <c r="E370" s="10">
        <v>191</v>
      </c>
      <c r="F370" s="10">
        <v>281</v>
      </c>
    </row>
    <row r="371" spans="1:6" ht="15.75" thickBot="1" x14ac:dyDescent="0.3">
      <c r="A371" s="156"/>
      <c r="B371" s="159" t="s">
        <v>39</v>
      </c>
      <c r="C371" s="160"/>
      <c r="D371" s="10">
        <v>90</v>
      </c>
      <c r="E371" s="10">
        <v>191</v>
      </c>
      <c r="F371" s="10">
        <v>281</v>
      </c>
    </row>
    <row r="372" spans="1:6" ht="30.75" thickBot="1" x14ac:dyDescent="0.3">
      <c r="A372" s="155" t="s">
        <v>44</v>
      </c>
      <c r="B372" s="139" t="s">
        <v>162</v>
      </c>
      <c r="C372" s="17" t="s">
        <v>388</v>
      </c>
      <c r="D372" s="6">
        <v>8</v>
      </c>
      <c r="E372" s="6">
        <v>13</v>
      </c>
      <c r="F372" s="10">
        <v>21</v>
      </c>
    </row>
    <row r="373" spans="1:6" ht="15.75" thickBot="1" x14ac:dyDescent="0.3">
      <c r="A373" s="156"/>
      <c r="B373" s="140"/>
      <c r="C373" s="17" t="s">
        <v>297</v>
      </c>
      <c r="D373" s="6">
        <v>16</v>
      </c>
      <c r="E373" s="6">
        <v>62</v>
      </c>
      <c r="F373" s="10">
        <v>78</v>
      </c>
    </row>
    <row r="374" spans="1:6" ht="15.75" thickBot="1" x14ac:dyDescent="0.3">
      <c r="A374" s="156"/>
      <c r="B374" s="140"/>
      <c r="C374" s="17" t="s">
        <v>299</v>
      </c>
      <c r="D374" s="6">
        <v>4</v>
      </c>
      <c r="E374" s="6">
        <v>15</v>
      </c>
      <c r="F374" s="10">
        <v>19</v>
      </c>
    </row>
    <row r="375" spans="1:6" ht="15.75" thickBot="1" x14ac:dyDescent="0.3">
      <c r="A375" s="156"/>
      <c r="B375" s="140"/>
      <c r="C375" s="42" t="s">
        <v>39</v>
      </c>
      <c r="D375" s="10">
        <v>28</v>
      </c>
      <c r="E375" s="10">
        <v>90</v>
      </c>
      <c r="F375" s="10">
        <v>118</v>
      </c>
    </row>
    <row r="376" spans="1:6" ht="15.75" thickBot="1" x14ac:dyDescent="0.3">
      <c r="A376" s="156"/>
      <c r="B376" s="159" t="s">
        <v>39</v>
      </c>
      <c r="C376" s="160"/>
      <c r="D376" s="10">
        <v>28</v>
      </c>
      <c r="E376" s="10">
        <v>90</v>
      </c>
      <c r="F376" s="10">
        <v>118</v>
      </c>
    </row>
    <row r="377" spans="1:6" ht="15.75" thickBot="1" x14ac:dyDescent="0.3">
      <c r="A377" s="155" t="s">
        <v>45</v>
      </c>
      <c r="B377" s="139" t="s">
        <v>162</v>
      </c>
      <c r="C377" s="17" t="s">
        <v>592</v>
      </c>
      <c r="D377" s="6">
        <v>1</v>
      </c>
      <c r="E377" s="6">
        <v>11</v>
      </c>
      <c r="F377" s="10">
        <v>12</v>
      </c>
    </row>
    <row r="378" spans="1:6" ht="15.75" thickBot="1" x14ac:dyDescent="0.3">
      <c r="A378" s="156"/>
      <c r="B378" s="140"/>
      <c r="C378" s="42" t="s">
        <v>39</v>
      </c>
      <c r="D378" s="10">
        <v>1</v>
      </c>
      <c r="E378" s="10">
        <v>11</v>
      </c>
      <c r="F378" s="10">
        <v>12</v>
      </c>
    </row>
    <row r="379" spans="1:6" ht="15.75" thickBot="1" x14ac:dyDescent="0.3">
      <c r="A379" s="156"/>
      <c r="B379" s="159" t="s">
        <v>39</v>
      </c>
      <c r="C379" s="160"/>
      <c r="D379" s="10">
        <v>1</v>
      </c>
      <c r="E379" s="10">
        <v>11</v>
      </c>
      <c r="F379" s="10">
        <v>12</v>
      </c>
    </row>
    <row r="380" spans="1:6" ht="15.75" thickBot="1" x14ac:dyDescent="0.3">
      <c r="A380" s="163" t="s">
        <v>39</v>
      </c>
      <c r="B380" s="164"/>
      <c r="C380" s="165"/>
      <c r="D380" s="13">
        <v>4885</v>
      </c>
      <c r="E380" s="13">
        <v>4459</v>
      </c>
      <c r="F380" s="13">
        <v>9344</v>
      </c>
    </row>
    <row r="381" spans="1:6" x14ac:dyDescent="0.25">
      <c r="A381"/>
    </row>
    <row r="382" spans="1:6" ht="15.75" thickBot="1" x14ac:dyDescent="0.3">
      <c r="A382" s="157" t="s">
        <v>57</v>
      </c>
      <c r="B382" s="158"/>
      <c r="C382" s="158"/>
      <c r="D382" s="158"/>
      <c r="E382" s="158"/>
      <c r="F382" s="158"/>
    </row>
    <row r="383" spans="1:6" ht="15.75" thickBot="1" x14ac:dyDescent="0.3">
      <c r="A383" s="132"/>
      <c r="B383" s="133"/>
      <c r="C383" s="133"/>
      <c r="D383" s="94" t="s">
        <v>33</v>
      </c>
      <c r="E383" s="60" t="s">
        <v>34</v>
      </c>
      <c r="F383" s="15" t="s">
        <v>39</v>
      </c>
    </row>
    <row r="384" spans="1:6" ht="15.75" thickBot="1" x14ac:dyDescent="0.3">
      <c r="A384" s="155" t="s">
        <v>37</v>
      </c>
      <c r="B384" s="139" t="s">
        <v>102</v>
      </c>
      <c r="C384" s="17" t="s">
        <v>185</v>
      </c>
      <c r="D384" s="6">
        <v>47</v>
      </c>
      <c r="E384" s="6">
        <v>73</v>
      </c>
      <c r="F384" s="10">
        <v>120</v>
      </c>
    </row>
    <row r="385" spans="1:6" ht="30.75" thickBot="1" x14ac:dyDescent="0.3">
      <c r="A385" s="156"/>
      <c r="B385" s="140"/>
      <c r="C385" s="17" t="s">
        <v>191</v>
      </c>
      <c r="D385" s="6">
        <v>47</v>
      </c>
      <c r="E385" s="6">
        <v>46</v>
      </c>
      <c r="F385" s="10">
        <v>93</v>
      </c>
    </row>
    <row r="386" spans="1:6" ht="15.75" thickBot="1" x14ac:dyDescent="0.3">
      <c r="A386" s="156"/>
      <c r="B386" s="140"/>
      <c r="C386" s="17" t="s">
        <v>192</v>
      </c>
      <c r="D386" s="6">
        <v>247</v>
      </c>
      <c r="E386" s="6">
        <v>36</v>
      </c>
      <c r="F386" s="10">
        <v>283</v>
      </c>
    </row>
    <row r="387" spans="1:6" ht="15.75" thickBot="1" x14ac:dyDescent="0.3">
      <c r="A387" s="156"/>
      <c r="B387" s="140"/>
      <c r="C387" s="17" t="s">
        <v>193</v>
      </c>
      <c r="D387" s="6">
        <v>99</v>
      </c>
      <c r="E387" s="6">
        <v>5</v>
      </c>
      <c r="F387" s="10">
        <v>104</v>
      </c>
    </row>
    <row r="388" spans="1:6" ht="15.75" thickBot="1" x14ac:dyDescent="0.3">
      <c r="A388" s="156"/>
      <c r="B388" s="140"/>
      <c r="C388" s="17" t="s">
        <v>194</v>
      </c>
      <c r="D388" s="6">
        <v>36</v>
      </c>
      <c r="E388" s="6">
        <v>6</v>
      </c>
      <c r="F388" s="10">
        <v>42</v>
      </c>
    </row>
    <row r="389" spans="1:6" ht="15.75" thickBot="1" x14ac:dyDescent="0.3">
      <c r="A389" s="156"/>
      <c r="B389" s="140"/>
      <c r="C389" s="42" t="s">
        <v>39</v>
      </c>
      <c r="D389" s="10">
        <v>476</v>
      </c>
      <c r="E389" s="10">
        <v>166</v>
      </c>
      <c r="F389" s="10">
        <v>642</v>
      </c>
    </row>
    <row r="390" spans="1:6" ht="15.75" thickBot="1" x14ac:dyDescent="0.3">
      <c r="A390" s="156"/>
      <c r="B390" s="139" t="s">
        <v>103</v>
      </c>
      <c r="C390" s="17" t="s">
        <v>197</v>
      </c>
      <c r="D390" s="6">
        <v>12</v>
      </c>
      <c r="E390" s="6">
        <v>50</v>
      </c>
      <c r="F390" s="10">
        <v>62</v>
      </c>
    </row>
    <row r="391" spans="1:6" ht="15.75" thickBot="1" x14ac:dyDescent="0.3">
      <c r="A391" s="156"/>
      <c r="B391" s="140"/>
      <c r="C391" s="42" t="s">
        <v>39</v>
      </c>
      <c r="D391" s="10">
        <v>12</v>
      </c>
      <c r="E391" s="10">
        <v>50</v>
      </c>
      <c r="F391" s="10">
        <v>62</v>
      </c>
    </row>
    <row r="392" spans="1:6" ht="15.75" thickBot="1" x14ac:dyDescent="0.3">
      <c r="A392" s="156"/>
      <c r="B392" s="139" t="s">
        <v>104</v>
      </c>
      <c r="C392" s="17" t="s">
        <v>198</v>
      </c>
      <c r="D392" s="6">
        <v>120</v>
      </c>
      <c r="E392" s="6">
        <v>32</v>
      </c>
      <c r="F392" s="10">
        <v>152</v>
      </c>
    </row>
    <row r="393" spans="1:6" ht="15.75" thickBot="1" x14ac:dyDescent="0.3">
      <c r="A393" s="156"/>
      <c r="B393" s="140"/>
      <c r="C393" s="17" t="s">
        <v>202</v>
      </c>
      <c r="D393" s="6">
        <v>208</v>
      </c>
      <c r="E393" s="6">
        <v>117</v>
      </c>
      <c r="F393" s="10">
        <v>325</v>
      </c>
    </row>
    <row r="394" spans="1:6" ht="15.75" thickBot="1" x14ac:dyDescent="0.3">
      <c r="A394" s="156"/>
      <c r="B394" s="140"/>
      <c r="C394" s="17" t="s">
        <v>203</v>
      </c>
      <c r="D394" s="6">
        <v>38</v>
      </c>
      <c r="E394" s="6"/>
      <c r="F394" s="10">
        <v>38</v>
      </c>
    </row>
    <row r="395" spans="1:6" ht="15.75" thickBot="1" x14ac:dyDescent="0.3">
      <c r="A395" s="156"/>
      <c r="B395" s="140"/>
      <c r="C395" s="42" t="s">
        <v>39</v>
      </c>
      <c r="D395" s="10">
        <v>366</v>
      </c>
      <c r="E395" s="10">
        <v>149</v>
      </c>
      <c r="F395" s="10">
        <v>515</v>
      </c>
    </row>
    <row r="396" spans="1:6" ht="15.75" thickBot="1" x14ac:dyDescent="0.3">
      <c r="A396" s="156"/>
      <c r="B396" s="139" t="s">
        <v>105</v>
      </c>
      <c r="C396" s="17" t="s">
        <v>168</v>
      </c>
      <c r="D396" s="6">
        <v>62</v>
      </c>
      <c r="E396" s="6">
        <v>61</v>
      </c>
      <c r="F396" s="10">
        <v>123</v>
      </c>
    </row>
    <row r="397" spans="1:6" ht="15.75" thickBot="1" x14ac:dyDescent="0.3">
      <c r="A397" s="156"/>
      <c r="B397" s="140"/>
      <c r="C397" s="42" t="s">
        <v>39</v>
      </c>
      <c r="D397" s="10">
        <v>62</v>
      </c>
      <c r="E397" s="10">
        <v>61</v>
      </c>
      <c r="F397" s="10">
        <v>123</v>
      </c>
    </row>
    <row r="398" spans="1:6" ht="15.75" thickBot="1" x14ac:dyDescent="0.3">
      <c r="A398" s="156"/>
      <c r="B398" s="139" t="s">
        <v>106</v>
      </c>
      <c r="C398" s="17" t="s">
        <v>208</v>
      </c>
      <c r="D398" s="6">
        <v>25</v>
      </c>
      <c r="E398" s="6">
        <v>105</v>
      </c>
      <c r="F398" s="10">
        <v>130</v>
      </c>
    </row>
    <row r="399" spans="1:6" ht="15.75" thickBot="1" x14ac:dyDescent="0.3">
      <c r="A399" s="156"/>
      <c r="B399" s="140"/>
      <c r="C399" s="17" t="s">
        <v>210</v>
      </c>
      <c r="D399" s="6">
        <v>85</v>
      </c>
      <c r="E399" s="6">
        <v>198</v>
      </c>
      <c r="F399" s="10">
        <v>283</v>
      </c>
    </row>
    <row r="400" spans="1:6" ht="15.75" thickBot="1" x14ac:dyDescent="0.3">
      <c r="A400" s="156"/>
      <c r="B400" s="140"/>
      <c r="C400" s="42" t="s">
        <v>39</v>
      </c>
      <c r="D400" s="10">
        <v>110</v>
      </c>
      <c r="E400" s="10">
        <v>303</v>
      </c>
      <c r="F400" s="10">
        <v>413</v>
      </c>
    </row>
    <row r="401" spans="1:6" ht="15.75" thickBot="1" x14ac:dyDescent="0.3">
      <c r="A401" s="156"/>
      <c r="B401" s="161" t="s">
        <v>39</v>
      </c>
      <c r="C401" s="162"/>
      <c r="D401" s="10">
        <v>1026</v>
      </c>
      <c r="E401" s="10">
        <v>729</v>
      </c>
      <c r="F401" s="10">
        <v>1755</v>
      </c>
    </row>
    <row r="402" spans="1:6" ht="15.75" thickBot="1" x14ac:dyDescent="0.3">
      <c r="A402" s="139" t="s">
        <v>161</v>
      </c>
      <c r="B402" s="139" t="s">
        <v>109</v>
      </c>
      <c r="C402" s="17" t="s">
        <v>219</v>
      </c>
      <c r="D402" s="6">
        <v>130</v>
      </c>
      <c r="E402" s="6">
        <v>98</v>
      </c>
      <c r="F402" s="10">
        <v>228</v>
      </c>
    </row>
    <row r="403" spans="1:6" ht="15.75" thickBot="1" x14ac:dyDescent="0.3">
      <c r="A403" s="140"/>
      <c r="B403" s="140"/>
      <c r="C403" s="42" t="s">
        <v>39</v>
      </c>
      <c r="D403" s="10">
        <v>130</v>
      </c>
      <c r="E403" s="10">
        <v>98</v>
      </c>
      <c r="F403" s="10">
        <v>228</v>
      </c>
    </row>
    <row r="404" spans="1:6" ht="15.75" thickBot="1" x14ac:dyDescent="0.3">
      <c r="A404" s="140"/>
      <c r="B404" s="139" t="s">
        <v>110</v>
      </c>
      <c r="C404" s="17" t="s">
        <v>221</v>
      </c>
      <c r="D404" s="6">
        <v>65</v>
      </c>
      <c r="E404" s="6">
        <v>38</v>
      </c>
      <c r="F404" s="10">
        <v>103</v>
      </c>
    </row>
    <row r="405" spans="1:6" ht="15.75" thickBot="1" x14ac:dyDescent="0.3">
      <c r="A405" s="140"/>
      <c r="B405" s="140"/>
      <c r="C405" s="17" t="s">
        <v>623</v>
      </c>
      <c r="D405" s="6">
        <v>39</v>
      </c>
      <c r="E405" s="6">
        <v>54</v>
      </c>
      <c r="F405" s="10">
        <v>93</v>
      </c>
    </row>
    <row r="406" spans="1:6" ht="15.75" thickBot="1" x14ac:dyDescent="0.3">
      <c r="A406" s="140"/>
      <c r="B406" s="140"/>
      <c r="C406" s="42" t="s">
        <v>39</v>
      </c>
      <c r="D406" s="10">
        <v>104</v>
      </c>
      <c r="E406" s="10">
        <v>92</v>
      </c>
      <c r="F406" s="10">
        <v>196</v>
      </c>
    </row>
    <row r="407" spans="1:6" ht="30.75" thickBot="1" x14ac:dyDescent="0.3">
      <c r="A407" s="140"/>
      <c r="B407" s="139" t="s">
        <v>101</v>
      </c>
      <c r="C407" s="17" t="s">
        <v>223</v>
      </c>
      <c r="D407" s="6">
        <v>79</v>
      </c>
      <c r="E407" s="6">
        <v>164</v>
      </c>
      <c r="F407" s="10">
        <v>243</v>
      </c>
    </row>
    <row r="408" spans="1:6" ht="15.75" thickBot="1" x14ac:dyDescent="0.3">
      <c r="A408" s="140"/>
      <c r="B408" s="140"/>
      <c r="C408" s="17" t="s">
        <v>224</v>
      </c>
      <c r="D408" s="6">
        <v>26</v>
      </c>
      <c r="E408" s="6">
        <v>142</v>
      </c>
      <c r="F408" s="10">
        <v>168</v>
      </c>
    </row>
    <row r="409" spans="1:6" ht="30.75" thickBot="1" x14ac:dyDescent="0.3">
      <c r="A409" s="140"/>
      <c r="B409" s="140"/>
      <c r="C409" s="17" t="s">
        <v>231</v>
      </c>
      <c r="D409" s="6">
        <v>20</v>
      </c>
      <c r="E409" s="6">
        <v>155</v>
      </c>
      <c r="F409" s="10">
        <v>175</v>
      </c>
    </row>
    <row r="410" spans="1:6" ht="15.75" thickBot="1" x14ac:dyDescent="0.3">
      <c r="A410" s="140"/>
      <c r="B410" s="140"/>
      <c r="C410" s="17" t="s">
        <v>232</v>
      </c>
      <c r="D410" s="6">
        <v>40</v>
      </c>
      <c r="E410" s="6">
        <v>217</v>
      </c>
      <c r="F410" s="10">
        <v>257</v>
      </c>
    </row>
    <row r="411" spans="1:6" ht="15.75" thickBot="1" x14ac:dyDescent="0.3">
      <c r="A411" s="140"/>
      <c r="B411" s="140"/>
      <c r="C411" s="42" t="s">
        <v>39</v>
      </c>
      <c r="D411" s="10">
        <v>165</v>
      </c>
      <c r="E411" s="10">
        <v>678</v>
      </c>
      <c r="F411" s="10">
        <v>843</v>
      </c>
    </row>
    <row r="412" spans="1:6" ht="15.75" thickBot="1" x14ac:dyDescent="0.3">
      <c r="A412" s="140"/>
      <c r="B412" s="139" t="s">
        <v>112</v>
      </c>
      <c r="C412" s="17" t="s">
        <v>236</v>
      </c>
      <c r="D412" s="6">
        <v>326</v>
      </c>
      <c r="E412" s="6">
        <v>85</v>
      </c>
      <c r="F412" s="10">
        <v>411</v>
      </c>
    </row>
    <row r="413" spans="1:6" ht="15.75" thickBot="1" x14ac:dyDescent="0.3">
      <c r="A413" s="140"/>
      <c r="B413" s="140"/>
      <c r="C413" s="42" t="s">
        <v>39</v>
      </c>
      <c r="D413" s="10">
        <v>326</v>
      </c>
      <c r="E413" s="10">
        <v>85</v>
      </c>
      <c r="F413" s="10">
        <v>411</v>
      </c>
    </row>
    <row r="414" spans="1:6" ht="15.75" thickBot="1" x14ac:dyDescent="0.3">
      <c r="A414" s="140"/>
      <c r="B414" s="139" t="s">
        <v>102</v>
      </c>
      <c r="C414" s="17" t="s">
        <v>239</v>
      </c>
      <c r="D414" s="6">
        <v>235</v>
      </c>
      <c r="E414" s="6">
        <v>152</v>
      </c>
      <c r="F414" s="10">
        <v>387</v>
      </c>
    </row>
    <row r="415" spans="1:6" ht="15.75" thickBot="1" x14ac:dyDescent="0.3">
      <c r="A415" s="140"/>
      <c r="B415" s="140"/>
      <c r="C415" s="17" t="s">
        <v>664</v>
      </c>
      <c r="D415" s="6">
        <v>18</v>
      </c>
      <c r="E415" s="6">
        <v>78</v>
      </c>
      <c r="F415" s="10">
        <v>96</v>
      </c>
    </row>
    <row r="416" spans="1:6" ht="15.75" thickBot="1" x14ac:dyDescent="0.3">
      <c r="A416" s="140"/>
      <c r="B416" s="140"/>
      <c r="C416" s="17" t="s">
        <v>251</v>
      </c>
      <c r="D416" s="6">
        <v>73</v>
      </c>
      <c r="E416" s="6">
        <v>18</v>
      </c>
      <c r="F416" s="10">
        <v>91</v>
      </c>
    </row>
    <row r="417" spans="1:6" ht="15.75" thickBot="1" x14ac:dyDescent="0.3">
      <c r="A417" s="140"/>
      <c r="B417" s="140"/>
      <c r="C417" s="17" t="s">
        <v>253</v>
      </c>
      <c r="D417" s="6">
        <v>39</v>
      </c>
      <c r="E417" s="6">
        <v>10</v>
      </c>
      <c r="F417" s="10">
        <v>49</v>
      </c>
    </row>
    <row r="418" spans="1:6" ht="15.75" thickBot="1" x14ac:dyDescent="0.3">
      <c r="A418" s="140"/>
      <c r="B418" s="140"/>
      <c r="C418" s="17" t="s">
        <v>627</v>
      </c>
      <c r="D418" s="6">
        <v>4</v>
      </c>
      <c r="E418" s="6">
        <v>48</v>
      </c>
      <c r="F418" s="10">
        <v>52</v>
      </c>
    </row>
    <row r="419" spans="1:6" ht="30.75" thickBot="1" x14ac:dyDescent="0.3">
      <c r="A419" s="140"/>
      <c r="B419" s="140"/>
      <c r="C419" s="17" t="s">
        <v>256</v>
      </c>
      <c r="D419" s="6">
        <v>35</v>
      </c>
      <c r="E419" s="6">
        <v>103</v>
      </c>
      <c r="F419" s="10">
        <v>138</v>
      </c>
    </row>
    <row r="420" spans="1:6" ht="15.75" thickBot="1" x14ac:dyDescent="0.3">
      <c r="A420" s="140"/>
      <c r="B420" s="140"/>
      <c r="C420" s="42" t="s">
        <v>39</v>
      </c>
      <c r="D420" s="10">
        <v>404</v>
      </c>
      <c r="E420" s="10">
        <v>409</v>
      </c>
      <c r="F420" s="10">
        <v>813</v>
      </c>
    </row>
    <row r="421" spans="1:6" ht="15.75" thickBot="1" x14ac:dyDescent="0.3">
      <c r="A421" s="140"/>
      <c r="B421" s="139" t="s">
        <v>104</v>
      </c>
      <c r="C421" s="17" t="s">
        <v>238</v>
      </c>
      <c r="D421" s="6">
        <v>67</v>
      </c>
      <c r="E421" s="6">
        <v>15</v>
      </c>
      <c r="F421" s="10">
        <v>82</v>
      </c>
    </row>
    <row r="422" spans="1:6" ht="30.75" thickBot="1" x14ac:dyDescent="0.3">
      <c r="A422" s="140"/>
      <c r="B422" s="140"/>
      <c r="C422" s="17" t="s">
        <v>665</v>
      </c>
      <c r="D422" s="6">
        <v>4</v>
      </c>
      <c r="E422" s="6"/>
      <c r="F422" s="10">
        <v>4</v>
      </c>
    </row>
    <row r="423" spans="1:6" ht="15.75" thickBot="1" x14ac:dyDescent="0.3">
      <c r="A423" s="140"/>
      <c r="B423" s="140"/>
      <c r="C423" s="17" t="s">
        <v>263</v>
      </c>
      <c r="D423" s="6">
        <v>718</v>
      </c>
      <c r="E423" s="6">
        <v>303</v>
      </c>
      <c r="F423" s="10">
        <v>1021</v>
      </c>
    </row>
    <row r="424" spans="1:6" ht="15.75" thickBot="1" x14ac:dyDescent="0.3">
      <c r="A424" s="140"/>
      <c r="B424" s="140"/>
      <c r="C424" s="17" t="s">
        <v>264</v>
      </c>
      <c r="D424" s="6">
        <v>354</v>
      </c>
      <c r="E424" s="6">
        <v>86</v>
      </c>
      <c r="F424" s="10">
        <v>440</v>
      </c>
    </row>
    <row r="425" spans="1:6" ht="15.75" thickBot="1" x14ac:dyDescent="0.3">
      <c r="A425" s="140"/>
      <c r="B425" s="140"/>
      <c r="C425" s="17" t="s">
        <v>268</v>
      </c>
      <c r="D425" s="6">
        <v>29</v>
      </c>
      <c r="E425" s="6">
        <v>2</v>
      </c>
      <c r="F425" s="10">
        <v>31</v>
      </c>
    </row>
    <row r="426" spans="1:6" ht="15.75" thickBot="1" x14ac:dyDescent="0.3">
      <c r="A426" s="140"/>
      <c r="B426" s="140"/>
      <c r="C426" s="17" t="s">
        <v>666</v>
      </c>
      <c r="D426" s="6">
        <v>32</v>
      </c>
      <c r="E426" s="6">
        <v>24</v>
      </c>
      <c r="F426" s="10">
        <v>56</v>
      </c>
    </row>
    <row r="427" spans="1:6" ht="15.75" thickBot="1" x14ac:dyDescent="0.3">
      <c r="A427" s="140"/>
      <c r="B427" s="140"/>
      <c r="C427" s="17" t="s">
        <v>273</v>
      </c>
      <c r="D427" s="6">
        <v>205</v>
      </c>
      <c r="E427" s="6">
        <v>84</v>
      </c>
      <c r="F427" s="10">
        <v>289</v>
      </c>
    </row>
    <row r="428" spans="1:6" ht="30.75" thickBot="1" x14ac:dyDescent="0.3">
      <c r="A428" s="140"/>
      <c r="B428" s="140"/>
      <c r="C428" s="17" t="s">
        <v>629</v>
      </c>
      <c r="D428" s="6">
        <v>205</v>
      </c>
      <c r="E428" s="6">
        <v>22</v>
      </c>
      <c r="F428" s="10">
        <v>227</v>
      </c>
    </row>
    <row r="429" spans="1:6" ht="15.75" thickBot="1" x14ac:dyDescent="0.3">
      <c r="A429" s="140"/>
      <c r="B429" s="140"/>
      <c r="C429" s="17" t="s">
        <v>255</v>
      </c>
      <c r="D429" s="6">
        <v>396</v>
      </c>
      <c r="E429" s="6">
        <v>17</v>
      </c>
      <c r="F429" s="10">
        <v>413</v>
      </c>
    </row>
    <row r="430" spans="1:6" ht="15.75" thickBot="1" x14ac:dyDescent="0.3">
      <c r="A430" s="140"/>
      <c r="B430" s="141"/>
      <c r="C430" s="42" t="s">
        <v>39</v>
      </c>
      <c r="D430" s="10">
        <v>2010</v>
      </c>
      <c r="E430" s="10">
        <v>553</v>
      </c>
      <c r="F430" s="10">
        <v>2563</v>
      </c>
    </row>
    <row r="431" spans="1:6" ht="15.75" thickBot="1" x14ac:dyDescent="0.3">
      <c r="A431" s="140"/>
      <c r="B431" s="139" t="s">
        <v>105</v>
      </c>
      <c r="C431" s="17" t="s">
        <v>170</v>
      </c>
      <c r="D431" s="6">
        <v>4</v>
      </c>
      <c r="E431" s="6">
        <v>79</v>
      </c>
      <c r="F431" s="10">
        <v>83</v>
      </c>
    </row>
    <row r="432" spans="1:6" ht="15.75" thickBot="1" x14ac:dyDescent="0.3">
      <c r="A432" s="140"/>
      <c r="B432" s="140"/>
      <c r="C432" s="17" t="s">
        <v>171</v>
      </c>
      <c r="D432" s="6">
        <v>18</v>
      </c>
      <c r="E432" s="6">
        <v>90</v>
      </c>
      <c r="F432" s="10">
        <v>108</v>
      </c>
    </row>
    <row r="433" spans="1:6" ht="15.75" thickBot="1" x14ac:dyDescent="0.3">
      <c r="A433" s="140"/>
      <c r="B433" s="140"/>
      <c r="C433" s="17" t="s">
        <v>168</v>
      </c>
      <c r="D433" s="6">
        <v>164</v>
      </c>
      <c r="E433" s="6">
        <v>261</v>
      </c>
      <c r="F433" s="10">
        <v>425</v>
      </c>
    </row>
    <row r="434" spans="1:6" ht="15.75" thickBot="1" x14ac:dyDescent="0.3">
      <c r="A434" s="140"/>
      <c r="B434" s="140"/>
      <c r="C434" s="42" t="s">
        <v>39</v>
      </c>
      <c r="D434" s="10">
        <v>186</v>
      </c>
      <c r="E434" s="10">
        <v>430</v>
      </c>
      <c r="F434" s="10">
        <v>616</v>
      </c>
    </row>
    <row r="435" spans="1:6" ht="15.75" thickBot="1" x14ac:dyDescent="0.3">
      <c r="A435" s="140"/>
      <c r="B435" s="139" t="s">
        <v>106</v>
      </c>
      <c r="C435" s="17" t="s">
        <v>287</v>
      </c>
      <c r="D435" s="6">
        <v>83</v>
      </c>
      <c r="E435" s="6">
        <v>302</v>
      </c>
      <c r="F435" s="10">
        <v>385</v>
      </c>
    </row>
    <row r="436" spans="1:6" ht="15.75" thickBot="1" x14ac:dyDescent="0.3">
      <c r="A436" s="140"/>
      <c r="B436" s="140"/>
      <c r="C436" s="17" t="s">
        <v>289</v>
      </c>
      <c r="D436" s="6">
        <v>79</v>
      </c>
      <c r="E436" s="6">
        <v>378</v>
      </c>
      <c r="F436" s="10">
        <v>457</v>
      </c>
    </row>
    <row r="437" spans="1:6" ht="15.75" thickBot="1" x14ac:dyDescent="0.3">
      <c r="A437" s="140"/>
      <c r="B437" s="140"/>
      <c r="C437" s="42" t="s">
        <v>39</v>
      </c>
      <c r="D437" s="10">
        <v>162</v>
      </c>
      <c r="E437" s="10">
        <v>680</v>
      </c>
      <c r="F437" s="10">
        <v>842</v>
      </c>
    </row>
    <row r="438" spans="1:6" ht="15.75" thickBot="1" x14ac:dyDescent="0.3">
      <c r="A438" s="141"/>
      <c r="B438" s="153" t="s">
        <v>39</v>
      </c>
      <c r="C438" s="154"/>
      <c r="D438" s="10">
        <v>3487</v>
      </c>
      <c r="E438" s="10">
        <v>3025</v>
      </c>
      <c r="F438" s="10">
        <v>6512</v>
      </c>
    </row>
    <row r="439" spans="1:6" ht="15.75" thickBot="1" x14ac:dyDescent="0.3">
      <c r="A439" s="151" t="s">
        <v>39</v>
      </c>
      <c r="B439" s="152"/>
      <c r="C439" s="104"/>
      <c r="D439" s="13">
        <v>4513</v>
      </c>
      <c r="E439" s="13">
        <v>3754</v>
      </c>
      <c r="F439" s="13">
        <v>8267</v>
      </c>
    </row>
    <row r="440" spans="1:6" x14ac:dyDescent="0.25">
      <c r="A440"/>
    </row>
    <row r="441" spans="1:6" ht="15.75" thickBot="1" x14ac:dyDescent="0.3">
      <c r="A441" s="157" t="s">
        <v>651</v>
      </c>
      <c r="B441" s="158"/>
      <c r="C441" s="158"/>
      <c r="D441" s="158"/>
      <c r="E441" s="158"/>
      <c r="F441" s="158"/>
    </row>
    <row r="442" spans="1:6" ht="15.75" thickBot="1" x14ac:dyDescent="0.3">
      <c r="A442" s="132"/>
      <c r="B442" s="133"/>
      <c r="C442" s="133"/>
      <c r="D442" s="94" t="s">
        <v>33</v>
      </c>
      <c r="E442" s="60" t="s">
        <v>34</v>
      </c>
      <c r="F442" s="15" t="s">
        <v>39</v>
      </c>
    </row>
    <row r="443" spans="1:6" ht="15.75" thickBot="1" x14ac:dyDescent="0.3">
      <c r="A443" s="155" t="s">
        <v>37</v>
      </c>
      <c r="B443" s="139" t="s">
        <v>104</v>
      </c>
      <c r="C443" s="17" t="s">
        <v>203</v>
      </c>
      <c r="D443" s="6">
        <v>32</v>
      </c>
      <c r="E443" s="6">
        <v>2</v>
      </c>
      <c r="F443" s="10">
        <v>34</v>
      </c>
    </row>
    <row r="444" spans="1:6" ht="15.75" thickBot="1" x14ac:dyDescent="0.3">
      <c r="A444" s="156"/>
      <c r="B444" s="140"/>
      <c r="C444" s="17" t="s">
        <v>205</v>
      </c>
      <c r="D444" s="6">
        <v>42</v>
      </c>
      <c r="E444" s="6">
        <v>1</v>
      </c>
      <c r="F444" s="10">
        <v>43</v>
      </c>
    </row>
    <row r="445" spans="1:6" ht="15.75" thickBot="1" x14ac:dyDescent="0.3">
      <c r="A445" s="156"/>
      <c r="B445" s="140"/>
      <c r="C445" s="42" t="s">
        <v>39</v>
      </c>
      <c r="D445" s="10">
        <v>74</v>
      </c>
      <c r="E445" s="10">
        <v>3</v>
      </c>
      <c r="F445" s="10">
        <v>77</v>
      </c>
    </row>
    <row r="446" spans="1:6" ht="15.75" thickBot="1" x14ac:dyDescent="0.3">
      <c r="A446" s="156"/>
      <c r="B446" s="139" t="s">
        <v>105</v>
      </c>
      <c r="C446" s="17" t="s">
        <v>168</v>
      </c>
      <c r="D446" s="6">
        <v>33</v>
      </c>
      <c r="E446" s="6">
        <v>24</v>
      </c>
      <c r="F446" s="10">
        <v>57</v>
      </c>
    </row>
    <row r="447" spans="1:6" ht="15.75" thickBot="1" x14ac:dyDescent="0.3">
      <c r="A447" s="156"/>
      <c r="B447" s="140"/>
      <c r="C447" s="42" t="s">
        <v>39</v>
      </c>
      <c r="D447" s="10">
        <v>33</v>
      </c>
      <c r="E447" s="10">
        <v>24</v>
      </c>
      <c r="F447" s="10">
        <v>57</v>
      </c>
    </row>
    <row r="448" spans="1:6" ht="15.75" thickBot="1" x14ac:dyDescent="0.3">
      <c r="A448" s="156"/>
      <c r="B448" s="139" t="s">
        <v>106</v>
      </c>
      <c r="C448" s="17" t="s">
        <v>208</v>
      </c>
      <c r="D448" s="6">
        <v>30</v>
      </c>
      <c r="E448" s="6">
        <v>75</v>
      </c>
      <c r="F448" s="10">
        <v>105</v>
      </c>
    </row>
    <row r="449" spans="1:6" ht="15.75" thickBot="1" x14ac:dyDescent="0.3">
      <c r="A449" s="156"/>
      <c r="B449" s="140"/>
      <c r="C449" s="42" t="s">
        <v>39</v>
      </c>
      <c r="D449" s="10">
        <v>30</v>
      </c>
      <c r="E449" s="10">
        <v>75</v>
      </c>
      <c r="F449" s="10">
        <v>105</v>
      </c>
    </row>
    <row r="450" spans="1:6" ht="15.75" thickBot="1" x14ac:dyDescent="0.3">
      <c r="A450" s="156"/>
      <c r="B450" s="153" t="s">
        <v>39</v>
      </c>
      <c r="C450" s="154"/>
      <c r="D450" s="85">
        <v>137</v>
      </c>
      <c r="E450" s="85">
        <v>102</v>
      </c>
      <c r="F450" s="85">
        <v>239</v>
      </c>
    </row>
    <row r="451" spans="1:6" ht="30.75" thickBot="1" x14ac:dyDescent="0.3">
      <c r="A451" s="155" t="s">
        <v>161</v>
      </c>
      <c r="B451" s="139" t="s">
        <v>101</v>
      </c>
      <c r="C451" s="17" t="s">
        <v>223</v>
      </c>
      <c r="D451" s="6">
        <v>93</v>
      </c>
      <c r="E451" s="6">
        <v>292</v>
      </c>
      <c r="F451" s="10">
        <v>385</v>
      </c>
    </row>
    <row r="452" spans="1:6" ht="15.75" thickBot="1" x14ac:dyDescent="0.3">
      <c r="A452" s="156"/>
      <c r="B452" s="140"/>
      <c r="C452" s="17" t="s">
        <v>232</v>
      </c>
      <c r="D452" s="6">
        <v>101</v>
      </c>
      <c r="E452" s="6">
        <v>698</v>
      </c>
      <c r="F452" s="10">
        <v>799</v>
      </c>
    </row>
    <row r="453" spans="1:6" ht="15.75" thickBot="1" x14ac:dyDescent="0.3">
      <c r="A453" s="156"/>
      <c r="B453" s="140"/>
      <c r="C453" s="17" t="s">
        <v>234</v>
      </c>
      <c r="D453" s="6"/>
      <c r="E453" s="6">
        <v>257</v>
      </c>
      <c r="F453" s="10">
        <v>257</v>
      </c>
    </row>
    <row r="454" spans="1:6" ht="15.75" thickBot="1" x14ac:dyDescent="0.3">
      <c r="A454" s="156"/>
      <c r="B454" s="140"/>
      <c r="C454" s="42" t="s">
        <v>39</v>
      </c>
      <c r="D454" s="10">
        <v>194</v>
      </c>
      <c r="E454" s="10">
        <v>1247</v>
      </c>
      <c r="F454" s="10">
        <v>1441</v>
      </c>
    </row>
    <row r="455" spans="1:6" ht="15.75" thickBot="1" x14ac:dyDescent="0.3">
      <c r="A455" s="156"/>
      <c r="B455" s="139" t="s">
        <v>113</v>
      </c>
      <c r="C455" s="17" t="s">
        <v>237</v>
      </c>
      <c r="D455" s="6">
        <v>3</v>
      </c>
      <c r="E455" s="6">
        <v>199</v>
      </c>
      <c r="F455" s="10">
        <v>202</v>
      </c>
    </row>
    <row r="456" spans="1:6" ht="15.75" thickBot="1" x14ac:dyDescent="0.3">
      <c r="A456" s="156"/>
      <c r="B456" s="140"/>
      <c r="C456" s="42" t="s">
        <v>39</v>
      </c>
      <c r="D456" s="10">
        <v>3</v>
      </c>
      <c r="E456" s="10">
        <v>199</v>
      </c>
      <c r="F456" s="10">
        <v>202</v>
      </c>
    </row>
    <row r="457" spans="1:6" ht="15.75" thickBot="1" x14ac:dyDescent="0.3">
      <c r="A457" s="156"/>
      <c r="B457" s="139" t="s">
        <v>102</v>
      </c>
      <c r="C457" s="17" t="s">
        <v>239</v>
      </c>
      <c r="D457" s="6">
        <v>1662</v>
      </c>
      <c r="E457" s="6">
        <v>1411</v>
      </c>
      <c r="F457" s="10">
        <v>3073</v>
      </c>
    </row>
    <row r="458" spans="1:6" ht="30.75" thickBot="1" x14ac:dyDescent="0.3">
      <c r="A458" s="156"/>
      <c r="B458" s="140"/>
      <c r="C458" s="17" t="s">
        <v>246</v>
      </c>
      <c r="D458" s="6">
        <v>271</v>
      </c>
      <c r="E458" s="6">
        <v>238</v>
      </c>
      <c r="F458" s="10">
        <v>509</v>
      </c>
    </row>
    <row r="459" spans="1:6" ht="15.75" thickBot="1" x14ac:dyDescent="0.3">
      <c r="A459" s="156"/>
      <c r="B459" s="140"/>
      <c r="C459" s="17" t="s">
        <v>627</v>
      </c>
      <c r="D459" s="6">
        <v>245</v>
      </c>
      <c r="E459" s="6">
        <v>632</v>
      </c>
      <c r="F459" s="10">
        <v>877</v>
      </c>
    </row>
    <row r="460" spans="1:6" ht="15.75" thickBot="1" x14ac:dyDescent="0.3">
      <c r="A460" s="156"/>
      <c r="B460" s="140"/>
      <c r="C460" s="42" t="s">
        <v>39</v>
      </c>
      <c r="D460" s="10">
        <v>2178</v>
      </c>
      <c r="E460" s="10">
        <v>2281</v>
      </c>
      <c r="F460" s="10">
        <v>4459</v>
      </c>
    </row>
    <row r="461" spans="1:6" ht="15.75" thickBot="1" x14ac:dyDescent="0.3">
      <c r="A461" s="156"/>
      <c r="B461" s="139" t="s">
        <v>104</v>
      </c>
      <c r="C461" s="17" t="s">
        <v>238</v>
      </c>
      <c r="D461" s="6">
        <v>184</v>
      </c>
      <c r="E461" s="6">
        <v>63</v>
      </c>
      <c r="F461" s="10">
        <v>247</v>
      </c>
    </row>
    <row r="462" spans="1:6" ht="30.75" thickBot="1" x14ac:dyDescent="0.3">
      <c r="A462" s="156"/>
      <c r="B462" s="140"/>
      <c r="C462" s="17" t="s">
        <v>259</v>
      </c>
      <c r="D462" s="6">
        <v>72</v>
      </c>
      <c r="E462" s="6">
        <v>118</v>
      </c>
      <c r="F462" s="10">
        <v>190</v>
      </c>
    </row>
    <row r="463" spans="1:6" ht="15.75" thickBot="1" x14ac:dyDescent="0.3">
      <c r="A463" s="156"/>
      <c r="B463" s="140"/>
      <c r="C463" s="17" t="s">
        <v>261</v>
      </c>
      <c r="D463" s="6">
        <v>316</v>
      </c>
      <c r="E463" s="6">
        <v>13</v>
      </c>
      <c r="F463" s="10">
        <v>329</v>
      </c>
    </row>
    <row r="464" spans="1:6" ht="15.75" thickBot="1" x14ac:dyDescent="0.3">
      <c r="A464" s="156"/>
      <c r="B464" s="140"/>
      <c r="C464" s="17" t="s">
        <v>214</v>
      </c>
      <c r="D464" s="6">
        <v>265</v>
      </c>
      <c r="E464" s="6">
        <v>86</v>
      </c>
      <c r="F464" s="10">
        <v>351</v>
      </c>
    </row>
    <row r="465" spans="1:6" ht="30.75" thickBot="1" x14ac:dyDescent="0.3">
      <c r="A465" s="156"/>
      <c r="B465" s="140"/>
      <c r="C465" s="17" t="s">
        <v>628</v>
      </c>
      <c r="D465" s="6">
        <v>44</v>
      </c>
      <c r="E465" s="6">
        <v>39</v>
      </c>
      <c r="F465" s="10">
        <v>83</v>
      </c>
    </row>
    <row r="466" spans="1:6" ht="30.75" thickBot="1" x14ac:dyDescent="0.3">
      <c r="A466" s="156"/>
      <c r="B466" s="140"/>
      <c r="C466" s="17" t="s">
        <v>629</v>
      </c>
      <c r="D466" s="6">
        <v>183</v>
      </c>
      <c r="E466" s="6">
        <v>44</v>
      </c>
      <c r="F466" s="10">
        <v>227</v>
      </c>
    </row>
    <row r="467" spans="1:6" ht="15.75" thickBot="1" x14ac:dyDescent="0.3">
      <c r="A467" s="156"/>
      <c r="B467" s="140"/>
      <c r="C467" s="17" t="s">
        <v>255</v>
      </c>
      <c r="D467" s="6">
        <v>641</v>
      </c>
      <c r="E467" s="6">
        <v>98</v>
      </c>
      <c r="F467" s="10">
        <v>739</v>
      </c>
    </row>
    <row r="468" spans="1:6" ht="15.75" thickBot="1" x14ac:dyDescent="0.3">
      <c r="A468" s="156"/>
      <c r="B468" s="140"/>
      <c r="C468" s="42" t="s">
        <v>39</v>
      </c>
      <c r="D468" s="10">
        <v>1705</v>
      </c>
      <c r="E468" s="10">
        <v>461</v>
      </c>
      <c r="F468" s="10">
        <v>2166</v>
      </c>
    </row>
    <row r="469" spans="1:6" ht="15.75" thickBot="1" x14ac:dyDescent="0.3">
      <c r="A469" s="156"/>
      <c r="B469" s="139" t="s">
        <v>105</v>
      </c>
      <c r="C469" s="17" t="s">
        <v>170</v>
      </c>
      <c r="D469" s="6">
        <v>13</v>
      </c>
      <c r="E469" s="6">
        <v>325</v>
      </c>
      <c r="F469" s="10">
        <v>338</v>
      </c>
    </row>
    <row r="470" spans="1:6" ht="15.75" thickBot="1" x14ac:dyDescent="0.3">
      <c r="A470" s="156"/>
      <c r="B470" s="140"/>
      <c r="C470" s="17" t="s">
        <v>171</v>
      </c>
      <c r="D470" s="6">
        <v>80</v>
      </c>
      <c r="E470" s="6">
        <v>458</v>
      </c>
      <c r="F470" s="10">
        <v>538</v>
      </c>
    </row>
    <row r="471" spans="1:6" ht="15.75" thickBot="1" x14ac:dyDescent="0.3">
      <c r="A471" s="156"/>
      <c r="B471" s="140"/>
      <c r="C471" s="17" t="s">
        <v>168</v>
      </c>
      <c r="D471" s="6">
        <v>440</v>
      </c>
      <c r="E471" s="6">
        <v>484</v>
      </c>
      <c r="F471" s="10">
        <v>924</v>
      </c>
    </row>
    <row r="472" spans="1:6" ht="15.75" thickBot="1" x14ac:dyDescent="0.3">
      <c r="A472" s="156"/>
      <c r="B472" s="140"/>
      <c r="C472" s="42" t="s">
        <v>39</v>
      </c>
      <c r="D472" s="10">
        <v>533</v>
      </c>
      <c r="E472" s="10">
        <v>1267</v>
      </c>
      <c r="F472" s="10">
        <v>1800</v>
      </c>
    </row>
    <row r="473" spans="1:6" ht="15.75" thickBot="1" x14ac:dyDescent="0.3">
      <c r="A473" s="156"/>
      <c r="B473" s="139" t="s">
        <v>106</v>
      </c>
      <c r="C473" s="17" t="s">
        <v>209</v>
      </c>
      <c r="D473" s="6">
        <v>203</v>
      </c>
      <c r="E473" s="6">
        <v>1617</v>
      </c>
      <c r="F473" s="10">
        <v>1820</v>
      </c>
    </row>
    <row r="474" spans="1:6" ht="15.75" thickBot="1" x14ac:dyDescent="0.3">
      <c r="A474" s="156"/>
      <c r="B474" s="140"/>
      <c r="C474" s="17" t="s">
        <v>287</v>
      </c>
      <c r="D474" s="6">
        <v>158</v>
      </c>
      <c r="E474" s="6">
        <v>654</v>
      </c>
      <c r="F474" s="10">
        <v>812</v>
      </c>
    </row>
    <row r="475" spans="1:6" ht="15.75" thickBot="1" x14ac:dyDescent="0.3">
      <c r="A475" s="156"/>
      <c r="B475" s="140"/>
      <c r="C475" s="42" t="s">
        <v>39</v>
      </c>
      <c r="D475" s="10">
        <v>361</v>
      </c>
      <c r="E475" s="10">
        <v>2271</v>
      </c>
      <c r="F475" s="10">
        <v>2632</v>
      </c>
    </row>
    <row r="476" spans="1:6" ht="15.75" thickBot="1" x14ac:dyDescent="0.3">
      <c r="A476" s="156"/>
      <c r="B476" s="153" t="s">
        <v>39</v>
      </c>
      <c r="C476" s="154"/>
      <c r="D476" s="85">
        <v>4974</v>
      </c>
      <c r="E476" s="85">
        <v>7726</v>
      </c>
      <c r="F476" s="85">
        <v>12700</v>
      </c>
    </row>
    <row r="477" spans="1:6" ht="15.75" thickBot="1" x14ac:dyDescent="0.3">
      <c r="A477" s="155" t="s">
        <v>164</v>
      </c>
      <c r="B477" s="139" t="s">
        <v>162</v>
      </c>
      <c r="C477" s="17" t="s">
        <v>297</v>
      </c>
      <c r="D477" s="6">
        <v>86</v>
      </c>
      <c r="E477" s="6">
        <v>280</v>
      </c>
      <c r="F477" s="10">
        <v>366</v>
      </c>
    </row>
    <row r="478" spans="1:6" ht="15.75" thickBot="1" x14ac:dyDescent="0.3">
      <c r="A478" s="156"/>
      <c r="B478" s="140"/>
      <c r="C478" s="42" t="s">
        <v>39</v>
      </c>
      <c r="D478" s="10">
        <v>86</v>
      </c>
      <c r="E478" s="10">
        <v>280</v>
      </c>
      <c r="F478" s="10">
        <v>366</v>
      </c>
    </row>
    <row r="479" spans="1:6" ht="15.75" thickBot="1" x14ac:dyDescent="0.3">
      <c r="A479" s="156"/>
      <c r="B479" s="153" t="s">
        <v>39</v>
      </c>
      <c r="C479" s="154"/>
      <c r="D479" s="85">
        <v>86</v>
      </c>
      <c r="E479" s="85">
        <v>280</v>
      </c>
      <c r="F479" s="85">
        <v>366</v>
      </c>
    </row>
    <row r="480" spans="1:6" ht="15.75" thickBot="1" x14ac:dyDescent="0.3">
      <c r="A480" s="155" t="s">
        <v>44</v>
      </c>
      <c r="B480" s="139" t="s">
        <v>162</v>
      </c>
      <c r="C480" s="17" t="s">
        <v>297</v>
      </c>
      <c r="D480" s="6">
        <v>15</v>
      </c>
      <c r="E480" s="6">
        <v>36</v>
      </c>
      <c r="F480" s="10">
        <v>51</v>
      </c>
    </row>
    <row r="481" spans="1:6" ht="15.75" thickBot="1" x14ac:dyDescent="0.3">
      <c r="A481" s="156"/>
      <c r="B481" s="140"/>
      <c r="C481" s="17" t="s">
        <v>299</v>
      </c>
      <c r="D481" s="6">
        <v>6</v>
      </c>
      <c r="E481" s="6">
        <v>9</v>
      </c>
      <c r="F481" s="10">
        <v>15</v>
      </c>
    </row>
    <row r="482" spans="1:6" ht="15.75" thickBot="1" x14ac:dyDescent="0.3">
      <c r="A482" s="156"/>
      <c r="B482" s="140"/>
      <c r="C482" s="42" t="s">
        <v>39</v>
      </c>
      <c r="D482" s="10">
        <v>21</v>
      </c>
      <c r="E482" s="10">
        <v>45</v>
      </c>
      <c r="F482" s="10">
        <v>66</v>
      </c>
    </row>
    <row r="483" spans="1:6" ht="15.75" thickBot="1" x14ac:dyDescent="0.3">
      <c r="A483" s="156"/>
      <c r="B483" s="153" t="s">
        <v>39</v>
      </c>
      <c r="C483" s="154"/>
      <c r="D483" s="85">
        <v>21</v>
      </c>
      <c r="E483" s="85">
        <v>45</v>
      </c>
      <c r="F483" s="85">
        <v>66</v>
      </c>
    </row>
    <row r="484" spans="1:6" ht="15.75" thickBot="1" x14ac:dyDescent="0.3">
      <c r="A484" s="155" t="s">
        <v>45</v>
      </c>
      <c r="B484" s="139" t="s">
        <v>162</v>
      </c>
      <c r="C484" s="17" t="s">
        <v>592</v>
      </c>
      <c r="D484" s="6">
        <v>5</v>
      </c>
      <c r="E484" s="6">
        <v>8</v>
      </c>
      <c r="F484" s="10">
        <v>13</v>
      </c>
    </row>
    <row r="485" spans="1:6" ht="15.75" thickBot="1" x14ac:dyDescent="0.3">
      <c r="A485" s="156"/>
      <c r="B485" s="140"/>
      <c r="C485" s="42" t="s">
        <v>39</v>
      </c>
      <c r="D485" s="10">
        <v>5</v>
      </c>
      <c r="E485" s="10">
        <v>8</v>
      </c>
      <c r="F485" s="10">
        <v>13</v>
      </c>
    </row>
    <row r="486" spans="1:6" ht="15.75" thickBot="1" x14ac:dyDescent="0.3">
      <c r="A486" s="156"/>
      <c r="B486" s="153" t="s">
        <v>39</v>
      </c>
      <c r="C486" s="154"/>
      <c r="D486" s="85">
        <v>5</v>
      </c>
      <c r="E486" s="85">
        <v>8</v>
      </c>
      <c r="F486" s="85">
        <v>13</v>
      </c>
    </row>
    <row r="487" spans="1:6" ht="15.75" thickBot="1" x14ac:dyDescent="0.3">
      <c r="A487" s="151" t="s">
        <v>39</v>
      </c>
      <c r="B487" s="152"/>
      <c r="C487" s="104"/>
      <c r="D487" s="13">
        <v>5223</v>
      </c>
      <c r="E487" s="13">
        <v>8161</v>
      </c>
      <c r="F487" s="13">
        <v>13384</v>
      </c>
    </row>
    <row r="488" spans="1:6" x14ac:dyDescent="0.25">
      <c r="A488"/>
    </row>
    <row r="489" spans="1:6" ht="15.75" thickBot="1" x14ac:dyDescent="0.3">
      <c r="A489" s="157" t="s">
        <v>58</v>
      </c>
      <c r="B489" s="158"/>
      <c r="C489" s="158"/>
      <c r="D489" s="158"/>
      <c r="E489" s="158"/>
      <c r="F489" s="158"/>
    </row>
    <row r="490" spans="1:6" ht="15.75" thickBot="1" x14ac:dyDescent="0.3">
      <c r="A490" s="132"/>
      <c r="B490" s="133"/>
      <c r="C490" s="133"/>
      <c r="D490" s="94" t="s">
        <v>33</v>
      </c>
      <c r="E490" s="60" t="s">
        <v>34</v>
      </c>
      <c r="F490" s="15" t="s">
        <v>39</v>
      </c>
    </row>
    <row r="491" spans="1:6" ht="30.75" thickBot="1" x14ac:dyDescent="0.3">
      <c r="A491" s="139" t="s">
        <v>37</v>
      </c>
      <c r="B491" s="139" t="s">
        <v>102</v>
      </c>
      <c r="C491" s="17" t="s">
        <v>188</v>
      </c>
      <c r="D491" s="6">
        <v>6</v>
      </c>
      <c r="E491" s="6">
        <v>17</v>
      </c>
      <c r="F491" s="10">
        <v>23</v>
      </c>
    </row>
    <row r="492" spans="1:6" ht="30.75" thickBot="1" x14ac:dyDescent="0.3">
      <c r="A492" s="140"/>
      <c r="B492" s="140"/>
      <c r="C492" s="17" t="s">
        <v>189</v>
      </c>
      <c r="D492" s="6">
        <v>15</v>
      </c>
      <c r="E492" s="6">
        <v>35</v>
      </c>
      <c r="F492" s="10">
        <v>50</v>
      </c>
    </row>
    <row r="493" spans="1:6" ht="30.75" thickBot="1" x14ac:dyDescent="0.3">
      <c r="A493" s="140"/>
      <c r="B493" s="140"/>
      <c r="C493" s="17" t="s">
        <v>191</v>
      </c>
      <c r="D493" s="6">
        <v>15</v>
      </c>
      <c r="E493" s="6">
        <v>25</v>
      </c>
      <c r="F493" s="10">
        <v>40</v>
      </c>
    </row>
    <row r="494" spans="1:6" ht="15.75" thickBot="1" x14ac:dyDescent="0.3">
      <c r="A494" s="140"/>
      <c r="B494" s="140"/>
      <c r="C494" s="42" t="s">
        <v>39</v>
      </c>
      <c r="D494" s="10">
        <v>36</v>
      </c>
      <c r="E494" s="10">
        <v>77</v>
      </c>
      <c r="F494" s="10">
        <v>113</v>
      </c>
    </row>
    <row r="495" spans="1:6" ht="15.75" thickBot="1" x14ac:dyDescent="0.3">
      <c r="A495" s="140"/>
      <c r="B495" s="139" t="s">
        <v>104</v>
      </c>
      <c r="C495" s="17" t="s">
        <v>199</v>
      </c>
      <c r="D495" s="6">
        <v>152</v>
      </c>
      <c r="E495" s="6">
        <v>3</v>
      </c>
      <c r="F495" s="10">
        <v>155</v>
      </c>
    </row>
    <row r="496" spans="1:6" ht="15.75" thickBot="1" x14ac:dyDescent="0.3">
      <c r="A496" s="140"/>
      <c r="B496" s="140"/>
      <c r="C496" s="17" t="s">
        <v>200</v>
      </c>
      <c r="D496" s="6">
        <v>27</v>
      </c>
      <c r="E496" s="6">
        <v>2</v>
      </c>
      <c r="F496" s="10">
        <v>29</v>
      </c>
    </row>
    <row r="497" spans="1:6" ht="15.75" thickBot="1" x14ac:dyDescent="0.3">
      <c r="A497" s="140"/>
      <c r="B497" s="140"/>
      <c r="C497" s="17" t="s">
        <v>201</v>
      </c>
      <c r="D497" s="6">
        <v>67</v>
      </c>
      <c r="E497" s="6"/>
      <c r="F497" s="10">
        <v>67</v>
      </c>
    </row>
    <row r="498" spans="1:6" ht="15.75" thickBot="1" x14ac:dyDescent="0.3">
      <c r="A498" s="140"/>
      <c r="B498" s="140"/>
      <c r="C498" s="17" t="s">
        <v>202</v>
      </c>
      <c r="D498" s="6">
        <v>68</v>
      </c>
      <c r="E498" s="6">
        <v>60</v>
      </c>
      <c r="F498" s="10">
        <v>128</v>
      </c>
    </row>
    <row r="499" spans="1:6" ht="15.75" thickBot="1" x14ac:dyDescent="0.3">
      <c r="A499" s="140"/>
      <c r="B499" s="140"/>
      <c r="C499" s="17" t="s">
        <v>203</v>
      </c>
      <c r="D499" s="6">
        <v>49</v>
      </c>
      <c r="E499" s="6">
        <v>2</v>
      </c>
      <c r="F499" s="10">
        <v>51</v>
      </c>
    </row>
    <row r="500" spans="1:6" ht="15.75" thickBot="1" x14ac:dyDescent="0.3">
      <c r="A500" s="140"/>
      <c r="B500" s="140"/>
      <c r="C500" s="42" t="s">
        <v>39</v>
      </c>
      <c r="D500" s="10">
        <v>363</v>
      </c>
      <c r="E500" s="10">
        <v>67</v>
      </c>
      <c r="F500" s="10">
        <v>430</v>
      </c>
    </row>
    <row r="501" spans="1:6" ht="15.75" thickBot="1" x14ac:dyDescent="0.3">
      <c r="A501" s="140"/>
      <c r="B501" s="139" t="s">
        <v>105</v>
      </c>
      <c r="C501" s="17" t="s">
        <v>168</v>
      </c>
      <c r="D501" s="6">
        <v>36</v>
      </c>
      <c r="E501" s="6">
        <v>22</v>
      </c>
      <c r="F501" s="10">
        <v>58</v>
      </c>
    </row>
    <row r="502" spans="1:6" ht="15.75" thickBot="1" x14ac:dyDescent="0.3">
      <c r="A502" s="140"/>
      <c r="B502" s="140"/>
      <c r="C502" s="42" t="s">
        <v>39</v>
      </c>
      <c r="D502" s="10">
        <v>36</v>
      </c>
      <c r="E502" s="10">
        <v>22</v>
      </c>
      <c r="F502" s="10">
        <v>58</v>
      </c>
    </row>
    <row r="503" spans="1:6" ht="15.75" thickBot="1" x14ac:dyDescent="0.3">
      <c r="A503" s="141"/>
      <c r="B503" s="153" t="s">
        <v>39</v>
      </c>
      <c r="C503" s="154"/>
      <c r="D503" s="85">
        <v>435</v>
      </c>
      <c r="E503" s="85">
        <v>166</v>
      </c>
      <c r="F503" s="85">
        <v>601</v>
      </c>
    </row>
    <row r="504" spans="1:6" ht="15.75" thickBot="1" x14ac:dyDescent="0.3">
      <c r="A504" s="155" t="s">
        <v>161</v>
      </c>
      <c r="B504" s="139" t="s">
        <v>101</v>
      </c>
      <c r="C504" s="17" t="s">
        <v>224</v>
      </c>
      <c r="D504" s="6">
        <v>23</v>
      </c>
      <c r="E504" s="6">
        <v>128</v>
      </c>
      <c r="F504" s="10">
        <v>151</v>
      </c>
    </row>
    <row r="505" spans="1:6" ht="15.75" thickBot="1" x14ac:dyDescent="0.3">
      <c r="A505" s="156"/>
      <c r="B505" s="140"/>
      <c r="C505" s="17" t="s">
        <v>225</v>
      </c>
      <c r="D505" s="6">
        <v>2</v>
      </c>
      <c r="E505" s="6">
        <v>109</v>
      </c>
      <c r="F505" s="10">
        <v>111</v>
      </c>
    </row>
    <row r="506" spans="1:6" ht="15.75" thickBot="1" x14ac:dyDescent="0.3">
      <c r="A506" s="156"/>
      <c r="B506" s="140"/>
      <c r="C506" s="17" t="s">
        <v>232</v>
      </c>
      <c r="D506" s="6">
        <v>53</v>
      </c>
      <c r="E506" s="6">
        <v>306</v>
      </c>
      <c r="F506" s="10">
        <v>359</v>
      </c>
    </row>
    <row r="507" spans="1:6" ht="15.75" thickBot="1" x14ac:dyDescent="0.3">
      <c r="A507" s="156"/>
      <c r="B507" s="140"/>
      <c r="C507" s="17" t="s">
        <v>233</v>
      </c>
      <c r="D507" s="6">
        <v>29</v>
      </c>
      <c r="E507" s="6">
        <v>153</v>
      </c>
      <c r="F507" s="10">
        <v>182</v>
      </c>
    </row>
    <row r="508" spans="1:6" ht="15.75" thickBot="1" x14ac:dyDescent="0.3">
      <c r="A508" s="156"/>
      <c r="B508" s="140"/>
      <c r="C508" s="17" t="s">
        <v>234</v>
      </c>
      <c r="D508" s="6">
        <v>2</v>
      </c>
      <c r="E508" s="6">
        <v>89</v>
      </c>
      <c r="F508" s="10">
        <v>91</v>
      </c>
    </row>
    <row r="509" spans="1:6" ht="15.75" thickBot="1" x14ac:dyDescent="0.3">
      <c r="A509" s="156"/>
      <c r="B509" s="140"/>
      <c r="C509" s="42" t="s">
        <v>39</v>
      </c>
      <c r="D509" s="10">
        <v>109</v>
      </c>
      <c r="E509" s="10">
        <v>785</v>
      </c>
      <c r="F509" s="10">
        <v>894</v>
      </c>
    </row>
    <row r="510" spans="1:6" ht="15.75" thickBot="1" x14ac:dyDescent="0.3">
      <c r="A510" s="156"/>
      <c r="B510" s="139" t="s">
        <v>102</v>
      </c>
      <c r="C510" s="17" t="s">
        <v>239</v>
      </c>
      <c r="D510" s="6">
        <v>367</v>
      </c>
      <c r="E510" s="6">
        <v>359</v>
      </c>
      <c r="F510" s="10">
        <v>726</v>
      </c>
    </row>
    <row r="511" spans="1:6" ht="15.75" thickBot="1" x14ac:dyDescent="0.3">
      <c r="A511" s="156"/>
      <c r="B511" s="140"/>
      <c r="C511" s="17" t="s">
        <v>241</v>
      </c>
      <c r="D511" s="6">
        <v>30</v>
      </c>
      <c r="E511" s="6">
        <v>53</v>
      </c>
      <c r="F511" s="10">
        <v>83</v>
      </c>
    </row>
    <row r="512" spans="1:6" ht="15.75" thickBot="1" x14ac:dyDescent="0.3">
      <c r="A512" s="156"/>
      <c r="B512" s="140"/>
      <c r="C512" s="17" t="s">
        <v>242</v>
      </c>
      <c r="D512" s="6">
        <v>51</v>
      </c>
      <c r="E512" s="6">
        <v>83</v>
      </c>
      <c r="F512" s="10">
        <v>134</v>
      </c>
    </row>
    <row r="513" spans="1:6" ht="15.75" thickBot="1" x14ac:dyDescent="0.3">
      <c r="A513" s="156"/>
      <c r="B513" s="140"/>
      <c r="C513" s="17" t="s">
        <v>627</v>
      </c>
      <c r="D513" s="6">
        <v>13</v>
      </c>
      <c r="E513" s="6">
        <v>40</v>
      </c>
      <c r="F513" s="10">
        <v>53</v>
      </c>
    </row>
    <row r="514" spans="1:6" ht="30.75" thickBot="1" x14ac:dyDescent="0.3">
      <c r="A514" s="156"/>
      <c r="B514" s="140"/>
      <c r="C514" s="17" t="s">
        <v>256</v>
      </c>
      <c r="D514" s="6">
        <v>31</v>
      </c>
      <c r="E514" s="6">
        <v>81</v>
      </c>
      <c r="F514" s="10">
        <v>112</v>
      </c>
    </row>
    <row r="515" spans="1:6" ht="15.75" thickBot="1" x14ac:dyDescent="0.3">
      <c r="A515" s="156"/>
      <c r="B515" s="140"/>
      <c r="C515" s="42" t="s">
        <v>39</v>
      </c>
      <c r="D515" s="10">
        <v>492</v>
      </c>
      <c r="E515" s="10">
        <v>616</v>
      </c>
      <c r="F515" s="10">
        <v>1108</v>
      </c>
    </row>
    <row r="516" spans="1:6" ht="15.75" thickBot="1" x14ac:dyDescent="0.3">
      <c r="A516" s="156"/>
      <c r="B516" s="139" t="s">
        <v>104</v>
      </c>
      <c r="C516" s="17" t="s">
        <v>262</v>
      </c>
      <c r="D516" s="6">
        <v>108</v>
      </c>
      <c r="E516" s="6">
        <v>12</v>
      </c>
      <c r="F516" s="10">
        <v>120</v>
      </c>
    </row>
    <row r="517" spans="1:6" ht="15.75" thickBot="1" x14ac:dyDescent="0.3">
      <c r="A517" s="156"/>
      <c r="B517" s="140"/>
      <c r="C517" s="17" t="s">
        <v>215</v>
      </c>
      <c r="D517" s="6">
        <v>138</v>
      </c>
      <c r="E517" s="6">
        <v>3</v>
      </c>
      <c r="F517" s="10">
        <v>141</v>
      </c>
    </row>
    <row r="518" spans="1:6" ht="15.75" thickBot="1" x14ac:dyDescent="0.3">
      <c r="A518" s="156"/>
      <c r="B518" s="140"/>
      <c r="C518" s="17" t="s">
        <v>267</v>
      </c>
      <c r="D518" s="6">
        <v>51</v>
      </c>
      <c r="E518" s="6">
        <v>2</v>
      </c>
      <c r="F518" s="10">
        <v>53</v>
      </c>
    </row>
    <row r="519" spans="1:6" ht="15.75" thickBot="1" x14ac:dyDescent="0.3">
      <c r="A519" s="156"/>
      <c r="B519" s="140"/>
      <c r="C519" s="17" t="s">
        <v>276</v>
      </c>
      <c r="D519" s="6">
        <v>152</v>
      </c>
      <c r="E519" s="6">
        <v>17</v>
      </c>
      <c r="F519" s="10">
        <v>169</v>
      </c>
    </row>
    <row r="520" spans="1:6" ht="15.75" thickBot="1" x14ac:dyDescent="0.3">
      <c r="A520" s="156"/>
      <c r="B520" s="140"/>
      <c r="C520" s="42" t="s">
        <v>39</v>
      </c>
      <c r="D520" s="10">
        <v>449</v>
      </c>
      <c r="E520" s="10">
        <v>34</v>
      </c>
      <c r="F520" s="10">
        <v>483</v>
      </c>
    </row>
    <row r="521" spans="1:6" ht="15.75" thickBot="1" x14ac:dyDescent="0.3">
      <c r="A521" s="156"/>
      <c r="B521" s="139" t="s">
        <v>105</v>
      </c>
      <c r="C521" s="17" t="s">
        <v>170</v>
      </c>
      <c r="D521" s="6">
        <v>1</v>
      </c>
      <c r="E521" s="6">
        <v>131</v>
      </c>
      <c r="F521" s="10">
        <v>132</v>
      </c>
    </row>
    <row r="522" spans="1:6" ht="15.75" thickBot="1" x14ac:dyDescent="0.3">
      <c r="A522" s="156"/>
      <c r="B522" s="140"/>
      <c r="C522" s="17" t="s">
        <v>171</v>
      </c>
      <c r="D522" s="6">
        <v>29</v>
      </c>
      <c r="E522" s="6">
        <v>166</v>
      </c>
      <c r="F522" s="10">
        <v>195</v>
      </c>
    </row>
    <row r="523" spans="1:6" ht="15.75" thickBot="1" x14ac:dyDescent="0.3">
      <c r="A523" s="156"/>
      <c r="B523" s="140"/>
      <c r="C523" s="17" t="s">
        <v>168</v>
      </c>
      <c r="D523" s="6">
        <v>130</v>
      </c>
      <c r="E523" s="6">
        <v>188</v>
      </c>
      <c r="F523" s="10">
        <v>318</v>
      </c>
    </row>
    <row r="524" spans="1:6" ht="15.75" thickBot="1" x14ac:dyDescent="0.3">
      <c r="A524" s="156"/>
      <c r="B524" s="140"/>
      <c r="C524" s="42" t="s">
        <v>39</v>
      </c>
      <c r="D524" s="10">
        <v>160</v>
      </c>
      <c r="E524" s="10">
        <v>485</v>
      </c>
      <c r="F524" s="10">
        <v>645</v>
      </c>
    </row>
    <row r="525" spans="1:6" ht="15.75" thickBot="1" x14ac:dyDescent="0.3">
      <c r="A525" s="156"/>
      <c r="B525" s="153" t="s">
        <v>39</v>
      </c>
      <c r="C525" s="154"/>
      <c r="D525" s="85">
        <v>1210</v>
      </c>
      <c r="E525" s="85">
        <v>1920</v>
      </c>
      <c r="F525" s="85">
        <v>3130</v>
      </c>
    </row>
    <row r="526" spans="1:6" ht="15.75" thickBot="1" x14ac:dyDescent="0.3">
      <c r="A526" s="151" t="s">
        <v>39</v>
      </c>
      <c r="B526" s="152"/>
      <c r="C526" s="104"/>
      <c r="D526" s="13">
        <v>1645</v>
      </c>
      <c r="E526" s="13">
        <v>2086</v>
      </c>
      <c r="F526" s="13">
        <v>3731</v>
      </c>
    </row>
    <row r="527" spans="1:6" x14ac:dyDescent="0.25">
      <c r="A527"/>
    </row>
    <row r="528" spans="1:6" ht="15.75" thickBot="1" x14ac:dyDescent="0.3">
      <c r="A528" s="157" t="s">
        <v>59</v>
      </c>
      <c r="B528" s="158"/>
      <c r="C528" s="158"/>
      <c r="D528" s="158"/>
      <c r="E528" s="158"/>
      <c r="F528" s="158"/>
    </row>
    <row r="529" spans="1:6" ht="15.75" thickBot="1" x14ac:dyDescent="0.3">
      <c r="A529" s="132"/>
      <c r="B529" s="133"/>
      <c r="C529" s="133"/>
      <c r="D529" s="94" t="s">
        <v>33</v>
      </c>
      <c r="E529" s="60" t="s">
        <v>34</v>
      </c>
      <c r="F529" s="15" t="s">
        <v>39</v>
      </c>
    </row>
    <row r="530" spans="1:6" ht="15.75" thickBot="1" x14ac:dyDescent="0.3">
      <c r="A530" s="155" t="s">
        <v>37</v>
      </c>
      <c r="B530" s="139" t="s">
        <v>100</v>
      </c>
      <c r="C530" s="17" t="s">
        <v>184</v>
      </c>
      <c r="D530" s="6">
        <v>45</v>
      </c>
      <c r="E530" s="6">
        <v>10</v>
      </c>
      <c r="F530" s="10">
        <v>55</v>
      </c>
    </row>
    <row r="531" spans="1:6" ht="15.75" thickBot="1" x14ac:dyDescent="0.3">
      <c r="A531" s="156"/>
      <c r="B531" s="140"/>
      <c r="C531" s="42" t="s">
        <v>39</v>
      </c>
      <c r="D531" s="10">
        <v>45</v>
      </c>
      <c r="E531" s="10">
        <v>10</v>
      </c>
      <c r="F531" s="10">
        <v>55</v>
      </c>
    </row>
    <row r="532" spans="1:6" ht="15.75" thickBot="1" x14ac:dyDescent="0.3">
      <c r="A532" s="156"/>
      <c r="B532" s="139" t="s">
        <v>102</v>
      </c>
      <c r="C532" s="17" t="s">
        <v>185</v>
      </c>
      <c r="D532" s="6">
        <v>88</v>
      </c>
      <c r="E532" s="6">
        <v>182</v>
      </c>
      <c r="F532" s="10">
        <v>270</v>
      </c>
    </row>
    <row r="533" spans="1:6" ht="30.75" thickBot="1" x14ac:dyDescent="0.3">
      <c r="A533" s="156"/>
      <c r="B533" s="140"/>
      <c r="C533" s="17" t="s">
        <v>191</v>
      </c>
      <c r="D533" s="6">
        <v>38</v>
      </c>
      <c r="E533" s="6">
        <v>47</v>
      </c>
      <c r="F533" s="10">
        <v>85</v>
      </c>
    </row>
    <row r="534" spans="1:6" ht="15.75" thickBot="1" x14ac:dyDescent="0.3">
      <c r="A534" s="156"/>
      <c r="B534" s="140"/>
      <c r="C534" s="17" t="s">
        <v>192</v>
      </c>
      <c r="D534" s="6">
        <v>65</v>
      </c>
      <c r="E534" s="6">
        <v>8</v>
      </c>
      <c r="F534" s="10">
        <v>73</v>
      </c>
    </row>
    <row r="535" spans="1:6" ht="15.75" thickBot="1" x14ac:dyDescent="0.3">
      <c r="A535" s="156"/>
      <c r="B535" s="140"/>
      <c r="C535" s="17" t="s">
        <v>662</v>
      </c>
      <c r="D535" s="6">
        <v>77</v>
      </c>
      <c r="E535" s="6">
        <v>28</v>
      </c>
      <c r="F535" s="10">
        <v>105</v>
      </c>
    </row>
    <row r="536" spans="1:6" ht="15.75" thickBot="1" x14ac:dyDescent="0.3">
      <c r="A536" s="156"/>
      <c r="B536" s="140"/>
      <c r="C536" s="17" t="s">
        <v>193</v>
      </c>
      <c r="D536" s="6">
        <v>52</v>
      </c>
      <c r="E536" s="6"/>
      <c r="F536" s="10">
        <v>52</v>
      </c>
    </row>
    <row r="537" spans="1:6" ht="15.75" thickBot="1" x14ac:dyDescent="0.3">
      <c r="A537" s="156"/>
      <c r="B537" s="140"/>
      <c r="C537" s="17" t="s">
        <v>195</v>
      </c>
      <c r="D537" s="6">
        <v>28</v>
      </c>
      <c r="E537" s="6">
        <v>10</v>
      </c>
      <c r="F537" s="10">
        <v>38</v>
      </c>
    </row>
    <row r="538" spans="1:6" ht="15.75" thickBot="1" x14ac:dyDescent="0.3">
      <c r="A538" s="156"/>
      <c r="B538" s="140"/>
      <c r="C538" s="17" t="s">
        <v>196</v>
      </c>
      <c r="D538" s="6">
        <v>44</v>
      </c>
      <c r="E538" s="6">
        <v>31</v>
      </c>
      <c r="F538" s="10">
        <v>75</v>
      </c>
    </row>
    <row r="539" spans="1:6" ht="15.75" thickBot="1" x14ac:dyDescent="0.3">
      <c r="A539" s="156"/>
      <c r="B539" s="140"/>
      <c r="C539" s="42" t="s">
        <v>39</v>
      </c>
      <c r="D539" s="10">
        <v>392</v>
      </c>
      <c r="E539" s="10">
        <v>306</v>
      </c>
      <c r="F539" s="10">
        <v>698</v>
      </c>
    </row>
    <row r="540" spans="1:6" ht="15.75" thickBot="1" x14ac:dyDescent="0.3">
      <c r="A540" s="156"/>
      <c r="B540" s="139" t="s">
        <v>103</v>
      </c>
      <c r="C540" s="17" t="s">
        <v>197</v>
      </c>
      <c r="D540" s="6">
        <v>18</v>
      </c>
      <c r="E540" s="6">
        <v>61</v>
      </c>
      <c r="F540" s="10">
        <v>79</v>
      </c>
    </row>
    <row r="541" spans="1:6" ht="15.75" thickBot="1" x14ac:dyDescent="0.3">
      <c r="A541" s="156"/>
      <c r="B541" s="140"/>
      <c r="C541" s="42" t="s">
        <v>39</v>
      </c>
      <c r="D541" s="10">
        <v>18</v>
      </c>
      <c r="E541" s="10">
        <v>61</v>
      </c>
      <c r="F541" s="10">
        <v>79</v>
      </c>
    </row>
    <row r="542" spans="1:6" ht="15.75" thickBot="1" x14ac:dyDescent="0.3">
      <c r="A542" s="156"/>
      <c r="B542" s="139" t="s">
        <v>104</v>
      </c>
      <c r="C542" s="17" t="s">
        <v>205</v>
      </c>
      <c r="D542" s="6">
        <v>145</v>
      </c>
      <c r="E542" s="6">
        <v>1</v>
      </c>
      <c r="F542" s="10">
        <v>146</v>
      </c>
    </row>
    <row r="543" spans="1:6" ht="15.75" thickBot="1" x14ac:dyDescent="0.3">
      <c r="A543" s="156"/>
      <c r="B543" s="140"/>
      <c r="C543" s="42" t="s">
        <v>39</v>
      </c>
      <c r="D543" s="10">
        <v>145</v>
      </c>
      <c r="E543" s="10">
        <v>1</v>
      </c>
      <c r="F543" s="10">
        <v>146</v>
      </c>
    </row>
    <row r="544" spans="1:6" ht="15.75" thickBot="1" x14ac:dyDescent="0.3">
      <c r="A544" s="156"/>
      <c r="B544" s="139" t="s">
        <v>105</v>
      </c>
      <c r="C544" s="17" t="s">
        <v>168</v>
      </c>
      <c r="D544" s="6">
        <v>50</v>
      </c>
      <c r="E544" s="6">
        <v>34</v>
      </c>
      <c r="F544" s="10">
        <v>84</v>
      </c>
    </row>
    <row r="545" spans="1:6" ht="15.75" thickBot="1" x14ac:dyDescent="0.3">
      <c r="A545" s="156"/>
      <c r="B545" s="140"/>
      <c r="C545" s="42" t="s">
        <v>39</v>
      </c>
      <c r="D545" s="10">
        <v>50</v>
      </c>
      <c r="E545" s="10">
        <v>34</v>
      </c>
      <c r="F545" s="10">
        <v>84</v>
      </c>
    </row>
    <row r="546" spans="1:6" ht="15.75" thickBot="1" x14ac:dyDescent="0.3">
      <c r="A546" s="156"/>
      <c r="B546" s="139" t="s">
        <v>106</v>
      </c>
      <c r="C546" s="17" t="s">
        <v>208</v>
      </c>
      <c r="D546" s="6">
        <v>55</v>
      </c>
      <c r="E546" s="6">
        <v>198</v>
      </c>
      <c r="F546" s="10">
        <v>253</v>
      </c>
    </row>
    <row r="547" spans="1:6" ht="15.75" thickBot="1" x14ac:dyDescent="0.3">
      <c r="A547" s="156"/>
      <c r="B547" s="140"/>
      <c r="C547" s="17" t="s">
        <v>210</v>
      </c>
      <c r="D547" s="6">
        <v>99</v>
      </c>
      <c r="E547" s="6">
        <v>273</v>
      </c>
      <c r="F547" s="10">
        <v>372</v>
      </c>
    </row>
    <row r="548" spans="1:6" ht="15.75" thickBot="1" x14ac:dyDescent="0.3">
      <c r="A548" s="156"/>
      <c r="B548" s="140"/>
      <c r="C548" s="17" t="s">
        <v>211</v>
      </c>
      <c r="D548" s="6">
        <v>19</v>
      </c>
      <c r="E548" s="6">
        <v>23</v>
      </c>
      <c r="F548" s="10">
        <v>42</v>
      </c>
    </row>
    <row r="549" spans="1:6" ht="15.75" thickBot="1" x14ac:dyDescent="0.3">
      <c r="A549" s="156"/>
      <c r="B549" s="140"/>
      <c r="C549" s="42" t="s">
        <v>39</v>
      </c>
      <c r="D549" s="10">
        <v>173</v>
      </c>
      <c r="E549" s="10">
        <v>494</v>
      </c>
      <c r="F549" s="10">
        <v>667</v>
      </c>
    </row>
    <row r="550" spans="1:6" ht="15.75" thickBot="1" x14ac:dyDescent="0.3">
      <c r="A550" s="156"/>
      <c r="B550" s="153" t="s">
        <v>39</v>
      </c>
      <c r="C550" s="154"/>
      <c r="D550" s="85">
        <v>823</v>
      </c>
      <c r="E550" s="85">
        <v>906</v>
      </c>
      <c r="F550" s="85">
        <v>1729</v>
      </c>
    </row>
    <row r="551" spans="1:6" ht="15.75" thickBot="1" x14ac:dyDescent="0.3">
      <c r="A551" s="139" t="s">
        <v>161</v>
      </c>
      <c r="B551" s="139" t="s">
        <v>99</v>
      </c>
      <c r="C551" s="17" t="s">
        <v>222</v>
      </c>
      <c r="D551" s="6">
        <v>279</v>
      </c>
      <c r="E551" s="6">
        <v>496</v>
      </c>
      <c r="F551" s="10">
        <v>775</v>
      </c>
    </row>
    <row r="552" spans="1:6" ht="15.75" thickBot="1" x14ac:dyDescent="0.3">
      <c r="A552" s="140"/>
      <c r="B552" s="140"/>
      <c r="C552" s="42" t="s">
        <v>39</v>
      </c>
      <c r="D552" s="10">
        <v>279</v>
      </c>
      <c r="E552" s="10">
        <v>496</v>
      </c>
      <c r="F552" s="10">
        <v>775</v>
      </c>
    </row>
    <row r="553" spans="1:6" ht="15.75" thickBot="1" x14ac:dyDescent="0.3">
      <c r="A553" s="140"/>
      <c r="B553" s="139" t="s">
        <v>101</v>
      </c>
      <c r="C553" s="17" t="s">
        <v>232</v>
      </c>
      <c r="D553" s="6">
        <v>130</v>
      </c>
      <c r="E553" s="6">
        <v>821</v>
      </c>
      <c r="F553" s="10">
        <v>951</v>
      </c>
    </row>
    <row r="554" spans="1:6" ht="15.75" thickBot="1" x14ac:dyDescent="0.3">
      <c r="A554" s="140"/>
      <c r="B554" s="140"/>
      <c r="C554" s="17" t="s">
        <v>234</v>
      </c>
      <c r="D554" s="6"/>
      <c r="E554" s="6">
        <v>156</v>
      </c>
      <c r="F554" s="10">
        <v>156</v>
      </c>
    </row>
    <row r="555" spans="1:6" ht="15.75" thickBot="1" x14ac:dyDescent="0.3">
      <c r="A555" s="140"/>
      <c r="B555" s="140"/>
      <c r="C555" s="42" t="s">
        <v>39</v>
      </c>
      <c r="D555" s="10">
        <v>130</v>
      </c>
      <c r="E555" s="10">
        <v>977</v>
      </c>
      <c r="F555" s="10">
        <v>1107</v>
      </c>
    </row>
    <row r="556" spans="1:6" ht="15.75" thickBot="1" x14ac:dyDescent="0.3">
      <c r="A556" s="140"/>
      <c r="B556" s="139" t="s">
        <v>111</v>
      </c>
      <c r="C556" s="17" t="s">
        <v>235</v>
      </c>
      <c r="D556" s="6">
        <v>53</v>
      </c>
      <c r="E556" s="6">
        <v>19</v>
      </c>
      <c r="F556" s="10">
        <v>72</v>
      </c>
    </row>
    <row r="557" spans="1:6" ht="15.75" thickBot="1" x14ac:dyDescent="0.3">
      <c r="A557" s="140"/>
      <c r="B557" s="140"/>
      <c r="C557" s="42" t="s">
        <v>39</v>
      </c>
      <c r="D557" s="10">
        <v>53</v>
      </c>
      <c r="E557" s="10">
        <v>19</v>
      </c>
      <c r="F557" s="10">
        <v>72</v>
      </c>
    </row>
    <row r="558" spans="1:6" ht="15.75" thickBot="1" x14ac:dyDescent="0.3">
      <c r="A558" s="140"/>
      <c r="B558" s="139" t="s">
        <v>102</v>
      </c>
      <c r="C558" s="17" t="s">
        <v>239</v>
      </c>
      <c r="D558" s="6">
        <v>755</v>
      </c>
      <c r="E558" s="6">
        <v>613</v>
      </c>
      <c r="F558" s="10">
        <v>1368</v>
      </c>
    </row>
    <row r="559" spans="1:6" ht="15.75" thickBot="1" x14ac:dyDescent="0.3">
      <c r="A559" s="140"/>
      <c r="B559" s="140"/>
      <c r="C559" s="17" t="s">
        <v>240</v>
      </c>
      <c r="D559" s="6">
        <v>58</v>
      </c>
      <c r="E559" s="6">
        <v>57</v>
      </c>
      <c r="F559" s="10">
        <v>115</v>
      </c>
    </row>
    <row r="560" spans="1:6" ht="30.75" thickBot="1" x14ac:dyDescent="0.3">
      <c r="A560" s="140"/>
      <c r="B560" s="140"/>
      <c r="C560" s="17" t="s">
        <v>252</v>
      </c>
      <c r="D560" s="6">
        <v>29</v>
      </c>
      <c r="E560" s="6">
        <v>21</v>
      </c>
      <c r="F560" s="10">
        <v>50</v>
      </c>
    </row>
    <row r="561" spans="1:6" ht="15.75" thickBot="1" x14ac:dyDescent="0.3">
      <c r="A561" s="140"/>
      <c r="B561" s="140"/>
      <c r="C561" s="17" t="s">
        <v>627</v>
      </c>
      <c r="D561" s="6">
        <v>37</v>
      </c>
      <c r="E561" s="6">
        <v>156</v>
      </c>
      <c r="F561" s="10">
        <v>193</v>
      </c>
    </row>
    <row r="562" spans="1:6" ht="30.75" thickBot="1" x14ac:dyDescent="0.3">
      <c r="A562" s="140"/>
      <c r="B562" s="140"/>
      <c r="C562" s="17" t="s">
        <v>257</v>
      </c>
      <c r="D562" s="6">
        <v>25</v>
      </c>
      <c r="E562" s="6">
        <v>78</v>
      </c>
      <c r="F562" s="10">
        <v>103</v>
      </c>
    </row>
    <row r="563" spans="1:6" ht="15.75" thickBot="1" x14ac:dyDescent="0.3">
      <c r="A563" s="140"/>
      <c r="B563" s="141"/>
      <c r="C563" s="42" t="s">
        <v>39</v>
      </c>
      <c r="D563" s="10">
        <v>904</v>
      </c>
      <c r="E563" s="10">
        <v>925</v>
      </c>
      <c r="F563" s="10">
        <v>1829</v>
      </c>
    </row>
    <row r="564" spans="1:6" ht="15.75" thickBot="1" x14ac:dyDescent="0.3">
      <c r="A564" s="140"/>
      <c r="B564" s="139" t="s">
        <v>104</v>
      </c>
      <c r="C564" s="17" t="s">
        <v>261</v>
      </c>
      <c r="D564" s="6">
        <v>261</v>
      </c>
      <c r="E564" s="6">
        <v>8</v>
      </c>
      <c r="F564" s="10">
        <v>269</v>
      </c>
    </row>
    <row r="565" spans="1:6" ht="15.75" thickBot="1" x14ac:dyDescent="0.3">
      <c r="A565" s="140"/>
      <c r="B565" s="140"/>
      <c r="C565" s="17" t="s">
        <v>265</v>
      </c>
      <c r="D565" s="6">
        <v>25</v>
      </c>
      <c r="E565" s="6">
        <v>5</v>
      </c>
      <c r="F565" s="10">
        <v>30</v>
      </c>
    </row>
    <row r="566" spans="1:6" ht="15.75" thickBot="1" x14ac:dyDescent="0.3">
      <c r="A566" s="140"/>
      <c r="B566" s="140"/>
      <c r="C566" s="17" t="s">
        <v>215</v>
      </c>
      <c r="D566" s="6">
        <v>293</v>
      </c>
      <c r="E566" s="6">
        <v>2</v>
      </c>
      <c r="F566" s="10">
        <v>295</v>
      </c>
    </row>
    <row r="567" spans="1:6" ht="15.75" thickBot="1" x14ac:dyDescent="0.3">
      <c r="A567" s="140"/>
      <c r="B567" s="140"/>
      <c r="C567" s="17" t="s">
        <v>267</v>
      </c>
      <c r="D567" s="6">
        <v>114</v>
      </c>
      <c r="E567" s="6">
        <v>10</v>
      </c>
      <c r="F567" s="10">
        <v>124</v>
      </c>
    </row>
    <row r="568" spans="1:6" ht="15.75" thickBot="1" x14ac:dyDescent="0.3">
      <c r="A568" s="140"/>
      <c r="B568" s="140"/>
      <c r="C568" s="17" t="s">
        <v>269</v>
      </c>
      <c r="D568" s="6">
        <v>83</v>
      </c>
      <c r="E568" s="6">
        <v>2</v>
      </c>
      <c r="F568" s="10">
        <v>85</v>
      </c>
    </row>
    <row r="569" spans="1:6" ht="30.75" thickBot="1" x14ac:dyDescent="0.3">
      <c r="A569" s="140"/>
      <c r="B569" s="140"/>
      <c r="C569" s="17" t="s">
        <v>278</v>
      </c>
      <c r="D569" s="6">
        <v>71</v>
      </c>
      <c r="E569" s="6">
        <v>3</v>
      </c>
      <c r="F569" s="10">
        <v>74</v>
      </c>
    </row>
    <row r="570" spans="1:6" ht="15.75" thickBot="1" x14ac:dyDescent="0.3">
      <c r="A570" s="140"/>
      <c r="B570" s="140"/>
      <c r="C570" s="17" t="s">
        <v>255</v>
      </c>
      <c r="D570" s="6">
        <v>279</v>
      </c>
      <c r="E570" s="6">
        <v>47</v>
      </c>
      <c r="F570" s="10">
        <v>326</v>
      </c>
    </row>
    <row r="571" spans="1:6" ht="15.75" thickBot="1" x14ac:dyDescent="0.3">
      <c r="A571" s="140"/>
      <c r="B571" s="140"/>
      <c r="C571" s="42" t="s">
        <v>39</v>
      </c>
      <c r="D571" s="10">
        <v>1126</v>
      </c>
      <c r="E571" s="10">
        <v>77</v>
      </c>
      <c r="F571" s="10">
        <v>1203</v>
      </c>
    </row>
    <row r="572" spans="1:6" ht="15.75" thickBot="1" x14ac:dyDescent="0.3">
      <c r="A572" s="140"/>
      <c r="B572" s="139" t="s">
        <v>105</v>
      </c>
      <c r="C572" s="17" t="s">
        <v>170</v>
      </c>
      <c r="D572" s="6">
        <v>17</v>
      </c>
      <c r="E572" s="6">
        <v>397</v>
      </c>
      <c r="F572" s="10">
        <v>414</v>
      </c>
    </row>
    <row r="573" spans="1:6" ht="15.75" thickBot="1" x14ac:dyDescent="0.3">
      <c r="A573" s="140"/>
      <c r="B573" s="140"/>
      <c r="C573" s="17" t="s">
        <v>171</v>
      </c>
      <c r="D573" s="6">
        <v>111</v>
      </c>
      <c r="E573" s="6">
        <v>631</v>
      </c>
      <c r="F573" s="10">
        <v>742</v>
      </c>
    </row>
    <row r="574" spans="1:6" ht="15.75" thickBot="1" x14ac:dyDescent="0.3">
      <c r="A574" s="140"/>
      <c r="B574" s="140"/>
      <c r="C574" s="17" t="s">
        <v>168</v>
      </c>
      <c r="D574" s="6">
        <v>344</v>
      </c>
      <c r="E574" s="6">
        <v>504</v>
      </c>
      <c r="F574" s="10">
        <v>848</v>
      </c>
    </row>
    <row r="575" spans="1:6" ht="15.75" thickBot="1" x14ac:dyDescent="0.3">
      <c r="A575" s="140"/>
      <c r="B575" s="140"/>
      <c r="C575" s="42" t="s">
        <v>39</v>
      </c>
      <c r="D575" s="10">
        <v>472</v>
      </c>
      <c r="E575" s="10">
        <v>1532</v>
      </c>
      <c r="F575" s="10">
        <v>2004</v>
      </c>
    </row>
    <row r="576" spans="1:6" ht="15.75" thickBot="1" x14ac:dyDescent="0.3">
      <c r="A576" s="140"/>
      <c r="B576" s="139" t="s">
        <v>106</v>
      </c>
      <c r="C576" s="17" t="s">
        <v>286</v>
      </c>
      <c r="D576" s="6">
        <v>145</v>
      </c>
      <c r="E576" s="6">
        <v>70</v>
      </c>
      <c r="F576" s="10">
        <v>215</v>
      </c>
    </row>
    <row r="577" spans="1:6" ht="15.75" thickBot="1" x14ac:dyDescent="0.3">
      <c r="A577" s="140"/>
      <c r="B577" s="140"/>
      <c r="C577" s="17" t="s">
        <v>209</v>
      </c>
      <c r="D577" s="6">
        <v>56</v>
      </c>
      <c r="E577" s="6">
        <v>317</v>
      </c>
      <c r="F577" s="10">
        <v>373</v>
      </c>
    </row>
    <row r="578" spans="1:6" ht="15.75" thickBot="1" x14ac:dyDescent="0.3">
      <c r="A578" s="140"/>
      <c r="B578" s="140"/>
      <c r="C578" s="17" t="s">
        <v>287</v>
      </c>
      <c r="D578" s="6">
        <v>83</v>
      </c>
      <c r="E578" s="6">
        <v>440</v>
      </c>
      <c r="F578" s="10">
        <v>523</v>
      </c>
    </row>
    <row r="579" spans="1:6" ht="15.75" thickBot="1" x14ac:dyDescent="0.3">
      <c r="A579" s="140"/>
      <c r="B579" s="140"/>
      <c r="C579" s="17" t="s">
        <v>289</v>
      </c>
      <c r="D579" s="6">
        <v>150</v>
      </c>
      <c r="E579" s="6">
        <v>892</v>
      </c>
      <c r="F579" s="10">
        <v>1042</v>
      </c>
    </row>
    <row r="580" spans="1:6" ht="15.75" thickBot="1" x14ac:dyDescent="0.3">
      <c r="A580" s="140"/>
      <c r="B580" s="140"/>
      <c r="C580" s="42" t="s">
        <v>39</v>
      </c>
      <c r="D580" s="10">
        <v>434</v>
      </c>
      <c r="E580" s="10">
        <v>1719</v>
      </c>
      <c r="F580" s="10">
        <v>2153</v>
      </c>
    </row>
    <row r="581" spans="1:6" ht="15.75" thickBot="1" x14ac:dyDescent="0.3">
      <c r="A581" s="141"/>
      <c r="B581" s="153" t="s">
        <v>39</v>
      </c>
      <c r="C581" s="154"/>
      <c r="D581" s="85">
        <v>3398</v>
      </c>
      <c r="E581" s="85">
        <v>5745</v>
      </c>
      <c r="F581" s="85">
        <v>9143</v>
      </c>
    </row>
    <row r="582" spans="1:6" ht="15.75" thickBot="1" x14ac:dyDescent="0.3">
      <c r="A582" s="151" t="s">
        <v>39</v>
      </c>
      <c r="B582" s="152"/>
      <c r="C582" s="104"/>
      <c r="D582" s="13">
        <v>4221</v>
      </c>
      <c r="E582" s="13">
        <v>6651</v>
      </c>
      <c r="F582" s="13">
        <v>10872</v>
      </c>
    </row>
    <row r="583" spans="1:6" x14ac:dyDescent="0.25">
      <c r="A583"/>
    </row>
    <row r="584" spans="1:6" ht="15.75" thickBot="1" x14ac:dyDescent="0.3">
      <c r="A584" s="157" t="s">
        <v>60</v>
      </c>
      <c r="B584" s="158"/>
      <c r="C584" s="158"/>
      <c r="D584" s="158"/>
      <c r="E584" s="158"/>
      <c r="F584" s="158"/>
    </row>
    <row r="585" spans="1:6" ht="15.75" thickBot="1" x14ac:dyDescent="0.3">
      <c r="A585" s="132"/>
      <c r="B585" s="133"/>
      <c r="C585" s="133"/>
      <c r="D585" s="94" t="s">
        <v>33</v>
      </c>
      <c r="E585" s="60" t="s">
        <v>34</v>
      </c>
      <c r="F585" s="15" t="s">
        <v>39</v>
      </c>
    </row>
    <row r="586" spans="1:6" ht="15.75" thickBot="1" x14ac:dyDescent="0.3">
      <c r="A586" s="139" t="s">
        <v>164</v>
      </c>
      <c r="B586" s="139" t="s">
        <v>116</v>
      </c>
      <c r="C586" s="17" t="s">
        <v>291</v>
      </c>
      <c r="D586" s="6">
        <v>76</v>
      </c>
      <c r="E586" s="6">
        <v>79</v>
      </c>
      <c r="F586" s="10">
        <v>155</v>
      </c>
    </row>
    <row r="587" spans="1:6" ht="15.75" thickBot="1" x14ac:dyDescent="0.3">
      <c r="A587" s="140"/>
      <c r="B587" s="140"/>
      <c r="C587" s="17" t="s">
        <v>292</v>
      </c>
      <c r="D587" s="6">
        <v>34</v>
      </c>
      <c r="E587" s="6">
        <v>104</v>
      </c>
      <c r="F587" s="10">
        <v>138</v>
      </c>
    </row>
    <row r="588" spans="1:6" ht="15.75" thickBot="1" x14ac:dyDescent="0.3">
      <c r="A588" s="140"/>
      <c r="B588" s="140"/>
      <c r="C588" s="17" t="s">
        <v>294</v>
      </c>
      <c r="D588" s="6">
        <v>22</v>
      </c>
      <c r="E588" s="6">
        <v>20</v>
      </c>
      <c r="F588" s="10">
        <v>42</v>
      </c>
    </row>
    <row r="589" spans="1:6" ht="15.75" thickBot="1" x14ac:dyDescent="0.3">
      <c r="A589" s="140"/>
      <c r="B589" s="140"/>
      <c r="C589" s="42" t="s">
        <v>39</v>
      </c>
      <c r="D589" s="10">
        <v>132</v>
      </c>
      <c r="E589" s="10">
        <v>203</v>
      </c>
      <c r="F589" s="10">
        <v>335</v>
      </c>
    </row>
    <row r="590" spans="1:6" ht="15.75" thickBot="1" x14ac:dyDescent="0.3">
      <c r="A590" s="140"/>
      <c r="B590" s="139" t="s">
        <v>109</v>
      </c>
      <c r="C590" s="17" t="s">
        <v>295</v>
      </c>
      <c r="D590" s="6">
        <v>478</v>
      </c>
      <c r="E590" s="6">
        <v>554</v>
      </c>
      <c r="F590" s="10">
        <v>1032</v>
      </c>
    </row>
    <row r="591" spans="1:6" ht="15.75" thickBot="1" x14ac:dyDescent="0.3">
      <c r="A591" s="140"/>
      <c r="B591" s="140"/>
      <c r="C591" s="17" t="s">
        <v>296</v>
      </c>
      <c r="D591" s="6">
        <v>35</v>
      </c>
      <c r="E591" s="6">
        <v>279</v>
      </c>
      <c r="F591" s="10">
        <v>314</v>
      </c>
    </row>
    <row r="592" spans="1:6" ht="15.75" thickBot="1" x14ac:dyDescent="0.3">
      <c r="A592" s="140"/>
      <c r="B592" s="140"/>
      <c r="C592" s="42" t="s">
        <v>39</v>
      </c>
      <c r="D592" s="10">
        <v>513</v>
      </c>
      <c r="E592" s="10">
        <v>833</v>
      </c>
      <c r="F592" s="10">
        <v>1346</v>
      </c>
    </row>
    <row r="593" spans="1:6" ht="30.75" thickBot="1" x14ac:dyDescent="0.3">
      <c r="A593" s="140"/>
      <c r="B593" s="139" t="s">
        <v>120</v>
      </c>
      <c r="C593" s="17" t="s">
        <v>300</v>
      </c>
      <c r="D593" s="6">
        <v>254</v>
      </c>
      <c r="E593" s="6">
        <v>132</v>
      </c>
      <c r="F593" s="10">
        <v>386</v>
      </c>
    </row>
    <row r="594" spans="1:6" ht="30.75" thickBot="1" x14ac:dyDescent="0.3">
      <c r="A594" s="140"/>
      <c r="B594" s="140"/>
      <c r="C594" s="17" t="s">
        <v>301</v>
      </c>
      <c r="D594" s="6">
        <v>474</v>
      </c>
      <c r="E594" s="6">
        <v>667</v>
      </c>
      <c r="F594" s="10">
        <v>1141</v>
      </c>
    </row>
    <row r="595" spans="1:6" ht="15.75" thickBot="1" x14ac:dyDescent="0.3">
      <c r="A595" s="140"/>
      <c r="B595" s="140"/>
      <c r="C595" s="42" t="s">
        <v>39</v>
      </c>
      <c r="D595" s="10">
        <v>728</v>
      </c>
      <c r="E595" s="10">
        <v>799</v>
      </c>
      <c r="F595" s="10">
        <v>1527</v>
      </c>
    </row>
    <row r="596" spans="1:6" ht="15.75" thickBot="1" x14ac:dyDescent="0.3">
      <c r="A596" s="140"/>
      <c r="B596" s="139" t="s">
        <v>121</v>
      </c>
      <c r="C596" s="17" t="s">
        <v>302</v>
      </c>
      <c r="D596" s="6">
        <v>248</v>
      </c>
      <c r="E596" s="6">
        <v>728</v>
      </c>
      <c r="F596" s="10">
        <v>976</v>
      </c>
    </row>
    <row r="597" spans="1:6" ht="15.75" thickBot="1" x14ac:dyDescent="0.3">
      <c r="A597" s="140"/>
      <c r="B597" s="140"/>
      <c r="C597" s="42" t="s">
        <v>39</v>
      </c>
      <c r="D597" s="10">
        <v>248</v>
      </c>
      <c r="E597" s="10">
        <v>728</v>
      </c>
      <c r="F597" s="10">
        <v>976</v>
      </c>
    </row>
    <row r="598" spans="1:6" ht="15.75" thickBot="1" x14ac:dyDescent="0.3">
      <c r="A598" s="140"/>
      <c r="B598" s="139" t="s">
        <v>99</v>
      </c>
      <c r="C598" s="17" t="s">
        <v>303</v>
      </c>
      <c r="D598" s="6">
        <v>38</v>
      </c>
      <c r="E598" s="6">
        <v>42</v>
      </c>
      <c r="F598" s="10">
        <v>80</v>
      </c>
    </row>
    <row r="599" spans="1:6" ht="15.75" thickBot="1" x14ac:dyDescent="0.3">
      <c r="A599" s="140"/>
      <c r="B599" s="140"/>
      <c r="C599" s="42" t="s">
        <v>39</v>
      </c>
      <c r="D599" s="10">
        <v>38</v>
      </c>
      <c r="E599" s="10">
        <v>42</v>
      </c>
      <c r="F599" s="10">
        <v>80</v>
      </c>
    </row>
    <row r="600" spans="1:6" ht="15.75" thickBot="1" x14ac:dyDescent="0.3">
      <c r="A600" s="140"/>
      <c r="B600" s="139" t="s">
        <v>125</v>
      </c>
      <c r="C600" s="17" t="s">
        <v>307</v>
      </c>
      <c r="D600" s="6">
        <v>214</v>
      </c>
      <c r="E600" s="6">
        <v>130</v>
      </c>
      <c r="F600" s="10">
        <v>344</v>
      </c>
    </row>
    <row r="601" spans="1:6" ht="15.75" thickBot="1" x14ac:dyDescent="0.3">
      <c r="A601" s="140"/>
      <c r="B601" s="140"/>
      <c r="C601" s="17" t="s">
        <v>308</v>
      </c>
      <c r="D601" s="6">
        <v>106</v>
      </c>
      <c r="E601" s="6">
        <v>55</v>
      </c>
      <c r="F601" s="10">
        <v>161</v>
      </c>
    </row>
    <row r="602" spans="1:6" ht="15.75" thickBot="1" x14ac:dyDescent="0.3">
      <c r="A602" s="140"/>
      <c r="B602" s="140"/>
      <c r="C602" s="17" t="s">
        <v>310</v>
      </c>
      <c r="D602" s="6">
        <v>525</v>
      </c>
      <c r="E602" s="6">
        <v>258</v>
      </c>
      <c r="F602" s="10">
        <v>783</v>
      </c>
    </row>
    <row r="603" spans="1:6" ht="30.75" thickBot="1" x14ac:dyDescent="0.3">
      <c r="A603" s="140"/>
      <c r="B603" s="140"/>
      <c r="C603" s="17" t="s">
        <v>311</v>
      </c>
      <c r="D603" s="6">
        <v>85</v>
      </c>
      <c r="E603" s="6">
        <v>23</v>
      </c>
      <c r="F603" s="10">
        <v>108</v>
      </c>
    </row>
    <row r="604" spans="1:6" ht="30.75" thickBot="1" x14ac:dyDescent="0.3">
      <c r="A604" s="140"/>
      <c r="B604" s="140"/>
      <c r="C604" s="17" t="s">
        <v>313</v>
      </c>
      <c r="D604" s="6">
        <v>718</v>
      </c>
      <c r="E604" s="6">
        <v>424</v>
      </c>
      <c r="F604" s="10">
        <v>1142</v>
      </c>
    </row>
    <row r="605" spans="1:6" ht="15.75" thickBot="1" x14ac:dyDescent="0.3">
      <c r="A605" s="140"/>
      <c r="B605" s="140"/>
      <c r="C605" s="42" t="s">
        <v>39</v>
      </c>
      <c r="D605" s="10">
        <v>1648</v>
      </c>
      <c r="E605" s="10">
        <v>890</v>
      </c>
      <c r="F605" s="10">
        <v>2538</v>
      </c>
    </row>
    <row r="606" spans="1:6" ht="15.75" customHeight="1" thickBot="1" x14ac:dyDescent="0.3">
      <c r="A606" s="140"/>
      <c r="B606" s="139" t="s">
        <v>658</v>
      </c>
      <c r="C606" s="17" t="s">
        <v>670</v>
      </c>
      <c r="D606" s="6">
        <v>70</v>
      </c>
      <c r="E606" s="6">
        <v>195</v>
      </c>
      <c r="F606" s="10">
        <v>265</v>
      </c>
    </row>
    <row r="607" spans="1:6" ht="15.75" thickBot="1" x14ac:dyDescent="0.3">
      <c r="A607" s="140"/>
      <c r="B607" s="140"/>
      <c r="C607" s="42" t="s">
        <v>39</v>
      </c>
      <c r="D607" s="10">
        <v>70</v>
      </c>
      <c r="E607" s="10">
        <v>195</v>
      </c>
      <c r="F607" s="10">
        <v>265</v>
      </c>
    </row>
    <row r="608" spans="1:6" ht="15.75" thickBot="1" x14ac:dyDescent="0.3">
      <c r="A608" s="140"/>
      <c r="B608" s="139" t="s">
        <v>132</v>
      </c>
      <c r="C608" s="17" t="s">
        <v>317</v>
      </c>
      <c r="D608" s="6">
        <v>111</v>
      </c>
      <c r="E608" s="6">
        <v>391</v>
      </c>
      <c r="F608" s="10">
        <v>502</v>
      </c>
    </row>
    <row r="609" spans="1:6" ht="15.75" thickBot="1" x14ac:dyDescent="0.3">
      <c r="A609" s="140"/>
      <c r="B609" s="140"/>
      <c r="C609" s="42" t="s">
        <v>39</v>
      </c>
      <c r="D609" s="10">
        <v>111</v>
      </c>
      <c r="E609" s="10">
        <v>391</v>
      </c>
      <c r="F609" s="10">
        <v>502</v>
      </c>
    </row>
    <row r="610" spans="1:6" ht="15.75" thickBot="1" x14ac:dyDescent="0.3">
      <c r="A610" s="140"/>
      <c r="B610" s="139" t="s">
        <v>133</v>
      </c>
      <c r="C610" s="17" t="s">
        <v>318</v>
      </c>
      <c r="D610" s="6">
        <v>646</v>
      </c>
      <c r="E610" s="6">
        <v>1084</v>
      </c>
      <c r="F610" s="10">
        <v>1730</v>
      </c>
    </row>
    <row r="611" spans="1:6" ht="15.75" thickBot="1" x14ac:dyDescent="0.3">
      <c r="A611" s="140"/>
      <c r="B611" s="140"/>
      <c r="C611" s="42" t="s">
        <v>39</v>
      </c>
      <c r="D611" s="10">
        <v>646</v>
      </c>
      <c r="E611" s="10">
        <v>1084</v>
      </c>
      <c r="F611" s="10">
        <v>1730</v>
      </c>
    </row>
    <row r="612" spans="1:6" ht="15.75" thickBot="1" x14ac:dyDescent="0.3">
      <c r="A612" s="140"/>
      <c r="B612" s="139" t="s">
        <v>135</v>
      </c>
      <c r="C612" s="17" t="s">
        <v>319</v>
      </c>
      <c r="D612" s="6">
        <v>379</v>
      </c>
      <c r="E612" s="6">
        <v>207</v>
      </c>
      <c r="F612" s="10">
        <v>586</v>
      </c>
    </row>
    <row r="613" spans="1:6" ht="15.75" thickBot="1" x14ac:dyDescent="0.3">
      <c r="A613" s="140"/>
      <c r="B613" s="140"/>
      <c r="C613" s="42" t="s">
        <v>39</v>
      </c>
      <c r="D613" s="10">
        <v>379</v>
      </c>
      <c r="E613" s="10">
        <v>207</v>
      </c>
      <c r="F613" s="10">
        <v>586</v>
      </c>
    </row>
    <row r="614" spans="1:6" ht="30.75" thickBot="1" x14ac:dyDescent="0.3">
      <c r="A614" s="140"/>
      <c r="B614" s="139" t="s">
        <v>137</v>
      </c>
      <c r="C614" s="17" t="s">
        <v>323</v>
      </c>
      <c r="D614" s="6">
        <v>26</v>
      </c>
      <c r="E614" s="6">
        <v>32</v>
      </c>
      <c r="F614" s="10">
        <v>58</v>
      </c>
    </row>
    <row r="615" spans="1:6" ht="30.75" thickBot="1" x14ac:dyDescent="0.3">
      <c r="A615" s="140"/>
      <c r="B615" s="140"/>
      <c r="C615" s="17" t="s">
        <v>324</v>
      </c>
      <c r="D615" s="6">
        <v>21</v>
      </c>
      <c r="E615" s="6">
        <v>50</v>
      </c>
      <c r="F615" s="10">
        <v>71</v>
      </c>
    </row>
    <row r="616" spans="1:6" ht="30.75" thickBot="1" x14ac:dyDescent="0.3">
      <c r="A616" s="140"/>
      <c r="B616" s="140"/>
      <c r="C616" s="17" t="s">
        <v>325</v>
      </c>
      <c r="D616" s="6">
        <v>77</v>
      </c>
      <c r="E616" s="6">
        <v>75</v>
      </c>
      <c r="F616" s="10">
        <v>152</v>
      </c>
    </row>
    <row r="617" spans="1:6" ht="15.75" thickBot="1" x14ac:dyDescent="0.3">
      <c r="A617" s="140"/>
      <c r="B617" s="140"/>
      <c r="C617" s="42" t="s">
        <v>39</v>
      </c>
      <c r="D617" s="10">
        <v>124</v>
      </c>
      <c r="E617" s="10">
        <v>157</v>
      </c>
      <c r="F617" s="10">
        <v>281</v>
      </c>
    </row>
    <row r="618" spans="1:6" ht="30.75" thickBot="1" x14ac:dyDescent="0.3">
      <c r="A618" s="140"/>
      <c r="B618" s="139" t="s">
        <v>139</v>
      </c>
      <c r="C618" s="17" t="s">
        <v>326</v>
      </c>
      <c r="D618" s="6">
        <v>35</v>
      </c>
      <c r="E618" s="6">
        <v>51</v>
      </c>
      <c r="F618" s="10">
        <v>86</v>
      </c>
    </row>
    <row r="619" spans="1:6" ht="15.75" thickBot="1" x14ac:dyDescent="0.3">
      <c r="A619" s="140"/>
      <c r="B619" s="140"/>
      <c r="C619" s="17" t="s">
        <v>327</v>
      </c>
      <c r="D619" s="6">
        <v>43</v>
      </c>
      <c r="E619" s="6">
        <v>24</v>
      </c>
      <c r="F619" s="10">
        <v>67</v>
      </c>
    </row>
    <row r="620" spans="1:6" ht="15.75" thickBot="1" x14ac:dyDescent="0.3">
      <c r="A620" s="140"/>
      <c r="B620" s="140"/>
      <c r="C620" s="42" t="s">
        <v>39</v>
      </c>
      <c r="D620" s="10">
        <v>78</v>
      </c>
      <c r="E620" s="10">
        <v>75</v>
      </c>
      <c r="F620" s="10">
        <v>153</v>
      </c>
    </row>
    <row r="621" spans="1:6" ht="15.75" thickBot="1" x14ac:dyDescent="0.3">
      <c r="A621" s="140"/>
      <c r="B621" s="139" t="s">
        <v>102</v>
      </c>
      <c r="C621" s="17" t="s">
        <v>329</v>
      </c>
      <c r="D621" s="6">
        <v>587</v>
      </c>
      <c r="E621" s="6">
        <v>472</v>
      </c>
      <c r="F621" s="10">
        <v>1059</v>
      </c>
    </row>
    <row r="622" spans="1:6" ht="15.75" thickBot="1" x14ac:dyDescent="0.3">
      <c r="A622" s="140"/>
      <c r="B622" s="140"/>
      <c r="C622" s="17" t="s">
        <v>330</v>
      </c>
      <c r="D622" s="6">
        <v>622</v>
      </c>
      <c r="E622" s="6">
        <v>426</v>
      </c>
      <c r="F622" s="10">
        <v>1048</v>
      </c>
    </row>
    <row r="623" spans="1:6" ht="15.75" thickBot="1" x14ac:dyDescent="0.3">
      <c r="A623" s="140"/>
      <c r="B623" s="140"/>
      <c r="C623" s="42" t="s">
        <v>39</v>
      </c>
      <c r="D623" s="10">
        <v>1209</v>
      </c>
      <c r="E623" s="10">
        <v>898</v>
      </c>
      <c r="F623" s="10">
        <v>2107</v>
      </c>
    </row>
    <row r="624" spans="1:6" ht="15.75" thickBot="1" x14ac:dyDescent="0.3">
      <c r="A624" s="140"/>
      <c r="B624" s="139" t="s">
        <v>104</v>
      </c>
      <c r="C624" s="17" t="s">
        <v>332</v>
      </c>
      <c r="D624" s="6">
        <v>399</v>
      </c>
      <c r="E624" s="6">
        <v>145</v>
      </c>
      <c r="F624" s="10">
        <v>544</v>
      </c>
    </row>
    <row r="625" spans="1:6" ht="15.75" thickBot="1" x14ac:dyDescent="0.3">
      <c r="A625" s="140"/>
      <c r="B625" s="140"/>
      <c r="C625" s="17" t="s">
        <v>333</v>
      </c>
      <c r="D625" s="6">
        <v>1785</v>
      </c>
      <c r="E625" s="6">
        <v>225</v>
      </c>
      <c r="F625" s="10">
        <v>2010</v>
      </c>
    </row>
    <row r="626" spans="1:6" ht="15.75" thickBot="1" x14ac:dyDescent="0.3">
      <c r="A626" s="140"/>
      <c r="B626" s="140"/>
      <c r="C626" s="42" t="s">
        <v>39</v>
      </c>
      <c r="D626" s="10">
        <v>2184</v>
      </c>
      <c r="E626" s="10">
        <v>370</v>
      </c>
      <c r="F626" s="10">
        <v>2554</v>
      </c>
    </row>
    <row r="627" spans="1:6" ht="15.75" thickBot="1" x14ac:dyDescent="0.3">
      <c r="A627" s="140"/>
      <c r="B627" s="139" t="s">
        <v>140</v>
      </c>
      <c r="C627" s="17" t="s">
        <v>339</v>
      </c>
      <c r="D627" s="6">
        <v>94</v>
      </c>
      <c r="E627" s="6">
        <v>277</v>
      </c>
      <c r="F627" s="10">
        <v>371</v>
      </c>
    </row>
    <row r="628" spans="1:6" ht="30.75" thickBot="1" x14ac:dyDescent="0.3">
      <c r="A628" s="140"/>
      <c r="B628" s="140"/>
      <c r="C628" s="17" t="s">
        <v>341</v>
      </c>
      <c r="D628" s="6">
        <v>198</v>
      </c>
      <c r="E628" s="6">
        <v>264</v>
      </c>
      <c r="F628" s="10">
        <v>462</v>
      </c>
    </row>
    <row r="629" spans="1:6" ht="15.75" thickBot="1" x14ac:dyDescent="0.3">
      <c r="A629" s="140"/>
      <c r="B629" s="140"/>
      <c r="C629" s="42" t="s">
        <v>39</v>
      </c>
      <c r="D629" s="10">
        <v>292</v>
      </c>
      <c r="E629" s="10">
        <v>541</v>
      </c>
      <c r="F629" s="10">
        <v>833</v>
      </c>
    </row>
    <row r="630" spans="1:6" ht="15.75" thickBot="1" x14ac:dyDescent="0.3">
      <c r="A630" s="140"/>
      <c r="B630" s="139" t="s">
        <v>144</v>
      </c>
      <c r="C630" s="17" t="s">
        <v>346</v>
      </c>
      <c r="D630" s="6">
        <v>10</v>
      </c>
      <c r="E630" s="6">
        <v>70</v>
      </c>
      <c r="F630" s="10">
        <v>80</v>
      </c>
    </row>
    <row r="631" spans="1:6" ht="15.75" thickBot="1" x14ac:dyDescent="0.3">
      <c r="A631" s="140"/>
      <c r="B631" s="140"/>
      <c r="C631" s="17" t="s">
        <v>347</v>
      </c>
      <c r="D631" s="6">
        <v>13</v>
      </c>
      <c r="E631" s="6">
        <v>277</v>
      </c>
      <c r="F631" s="10">
        <v>290</v>
      </c>
    </row>
    <row r="632" spans="1:6" ht="15.75" thickBot="1" x14ac:dyDescent="0.3">
      <c r="A632" s="140"/>
      <c r="B632" s="140"/>
      <c r="C632" s="17" t="s">
        <v>348</v>
      </c>
      <c r="D632" s="6">
        <v>333</v>
      </c>
      <c r="E632" s="6">
        <v>1340</v>
      </c>
      <c r="F632" s="10">
        <v>1673</v>
      </c>
    </row>
    <row r="633" spans="1:6" ht="15.75" thickBot="1" x14ac:dyDescent="0.3">
      <c r="A633" s="140"/>
      <c r="B633" s="140"/>
      <c r="C633" s="42" t="s">
        <v>39</v>
      </c>
      <c r="D633" s="10">
        <v>356</v>
      </c>
      <c r="E633" s="10">
        <v>1687</v>
      </c>
      <c r="F633" s="10">
        <v>2043</v>
      </c>
    </row>
    <row r="634" spans="1:6" ht="30.75" customHeight="1" thickBot="1" x14ac:dyDescent="0.3">
      <c r="A634" s="140"/>
      <c r="B634" s="139" t="s">
        <v>145</v>
      </c>
      <c r="C634" s="17" t="s">
        <v>349</v>
      </c>
      <c r="D634" s="6">
        <v>163</v>
      </c>
      <c r="E634" s="6">
        <v>581</v>
      </c>
      <c r="F634" s="10">
        <v>744</v>
      </c>
    </row>
    <row r="635" spans="1:6" ht="15.75" thickBot="1" x14ac:dyDescent="0.3">
      <c r="A635" s="140"/>
      <c r="B635" s="140"/>
      <c r="C635" s="17" t="s">
        <v>350</v>
      </c>
      <c r="D635" s="6">
        <v>688</v>
      </c>
      <c r="E635" s="6">
        <v>1239</v>
      </c>
      <c r="F635" s="10">
        <v>1927</v>
      </c>
    </row>
    <row r="636" spans="1:6" ht="15.75" thickBot="1" x14ac:dyDescent="0.3">
      <c r="A636" s="140"/>
      <c r="B636" s="141"/>
      <c r="C636" s="42" t="s">
        <v>39</v>
      </c>
      <c r="D636" s="10">
        <v>851</v>
      </c>
      <c r="E636" s="10">
        <v>1820</v>
      </c>
      <c r="F636" s="10">
        <v>2671</v>
      </c>
    </row>
    <row r="637" spans="1:6" ht="30.75" thickBot="1" x14ac:dyDescent="0.3">
      <c r="A637" s="140"/>
      <c r="B637" s="139" t="s">
        <v>146</v>
      </c>
      <c r="C637" s="17" t="s">
        <v>351</v>
      </c>
      <c r="D637" s="6">
        <v>4</v>
      </c>
      <c r="E637" s="6">
        <v>170</v>
      </c>
      <c r="F637" s="10">
        <v>174</v>
      </c>
    </row>
    <row r="638" spans="1:6" ht="30.75" thickBot="1" x14ac:dyDescent="0.3">
      <c r="A638" s="140"/>
      <c r="B638" s="140"/>
      <c r="C638" s="17" t="s">
        <v>352</v>
      </c>
      <c r="D638" s="6">
        <v>37</v>
      </c>
      <c r="E638" s="6">
        <v>59</v>
      </c>
      <c r="F638" s="10">
        <v>96</v>
      </c>
    </row>
    <row r="639" spans="1:6" ht="15.75" thickBot="1" x14ac:dyDescent="0.3">
      <c r="A639" s="140"/>
      <c r="B639" s="141"/>
      <c r="C639" s="42" t="s">
        <v>39</v>
      </c>
      <c r="D639" s="10">
        <v>41</v>
      </c>
      <c r="E639" s="10">
        <v>229</v>
      </c>
      <c r="F639" s="10">
        <v>270</v>
      </c>
    </row>
    <row r="640" spans="1:6" ht="15.75" thickBot="1" x14ac:dyDescent="0.3">
      <c r="A640" s="140"/>
      <c r="B640" s="139" t="s">
        <v>147</v>
      </c>
      <c r="C640" s="17" t="s">
        <v>353</v>
      </c>
      <c r="D640" s="6">
        <v>102</v>
      </c>
      <c r="E640" s="6">
        <v>360</v>
      </c>
      <c r="F640" s="10">
        <v>462</v>
      </c>
    </row>
    <row r="641" spans="1:6" ht="60.75" thickBot="1" x14ac:dyDescent="0.3">
      <c r="A641" s="140"/>
      <c r="B641" s="140"/>
      <c r="C641" s="17" t="s">
        <v>668</v>
      </c>
      <c r="D641" s="6">
        <v>14</v>
      </c>
      <c r="E641" s="6">
        <v>30</v>
      </c>
      <c r="F641" s="10">
        <v>44</v>
      </c>
    </row>
    <row r="642" spans="1:6" ht="15.75" thickBot="1" x14ac:dyDescent="0.3">
      <c r="A642" s="140"/>
      <c r="B642" s="141"/>
      <c r="C642" s="42" t="s">
        <v>39</v>
      </c>
      <c r="D642" s="10">
        <v>116</v>
      </c>
      <c r="E642" s="10">
        <v>390</v>
      </c>
      <c r="F642" s="10">
        <v>506</v>
      </c>
    </row>
    <row r="643" spans="1:6" ht="15.75" thickBot="1" x14ac:dyDescent="0.3">
      <c r="A643" s="140"/>
      <c r="B643" s="139" t="s">
        <v>149</v>
      </c>
      <c r="C643" s="17" t="s">
        <v>354</v>
      </c>
      <c r="D643" s="6">
        <v>97</v>
      </c>
      <c r="E643" s="6">
        <v>252</v>
      </c>
      <c r="F643" s="10">
        <v>349</v>
      </c>
    </row>
    <row r="644" spans="1:6" ht="15.75" thickBot="1" x14ac:dyDescent="0.3">
      <c r="A644" s="140"/>
      <c r="B644" s="140"/>
      <c r="C644" s="42" t="s">
        <v>39</v>
      </c>
      <c r="D644" s="10">
        <v>97</v>
      </c>
      <c r="E644" s="10">
        <v>252</v>
      </c>
      <c r="F644" s="10">
        <v>349</v>
      </c>
    </row>
    <row r="645" spans="1:6" ht="15.75" thickBot="1" x14ac:dyDescent="0.3">
      <c r="A645" s="140"/>
      <c r="B645" s="139" t="s">
        <v>150</v>
      </c>
      <c r="C645" s="17" t="s">
        <v>355</v>
      </c>
      <c r="D645" s="6">
        <v>416</v>
      </c>
      <c r="E645" s="6">
        <v>445</v>
      </c>
      <c r="F645" s="10">
        <v>861</v>
      </c>
    </row>
    <row r="646" spans="1:6" ht="15.75" thickBot="1" x14ac:dyDescent="0.3">
      <c r="A646" s="140"/>
      <c r="B646" s="140"/>
      <c r="C646" s="42" t="s">
        <v>39</v>
      </c>
      <c r="D646" s="10">
        <v>416</v>
      </c>
      <c r="E646" s="10">
        <v>445</v>
      </c>
      <c r="F646" s="10">
        <v>861</v>
      </c>
    </row>
    <row r="647" spans="1:6" ht="45.75" thickBot="1" x14ac:dyDescent="0.3">
      <c r="A647" s="140"/>
      <c r="B647" s="139" t="s">
        <v>154</v>
      </c>
      <c r="C647" s="17" t="s">
        <v>356</v>
      </c>
      <c r="D647" s="6">
        <v>43</v>
      </c>
      <c r="E647" s="6">
        <v>183</v>
      </c>
      <c r="F647" s="10">
        <v>226</v>
      </c>
    </row>
    <row r="648" spans="1:6" ht="15.75" thickBot="1" x14ac:dyDescent="0.3">
      <c r="A648" s="140"/>
      <c r="B648" s="140"/>
      <c r="C648" s="42" t="s">
        <v>39</v>
      </c>
      <c r="D648" s="10">
        <v>43</v>
      </c>
      <c r="E648" s="10">
        <v>183</v>
      </c>
      <c r="F648" s="10">
        <v>226</v>
      </c>
    </row>
    <row r="649" spans="1:6" ht="15.75" thickBot="1" x14ac:dyDescent="0.3">
      <c r="A649" s="140"/>
      <c r="B649" s="139" t="s">
        <v>155</v>
      </c>
      <c r="C649" s="17" t="s">
        <v>357</v>
      </c>
      <c r="D649" s="6">
        <v>1204</v>
      </c>
      <c r="E649" s="6">
        <v>219</v>
      </c>
      <c r="F649" s="10">
        <v>1423</v>
      </c>
    </row>
    <row r="650" spans="1:6" ht="30.75" thickBot="1" x14ac:dyDescent="0.3">
      <c r="A650" s="140"/>
      <c r="B650" s="140"/>
      <c r="C650" s="17" t="s">
        <v>358</v>
      </c>
      <c r="D650" s="6">
        <v>118</v>
      </c>
      <c r="E650" s="6">
        <v>140</v>
      </c>
      <c r="F650" s="10">
        <v>258</v>
      </c>
    </row>
    <row r="651" spans="1:6" ht="15.75" thickBot="1" x14ac:dyDescent="0.3">
      <c r="A651" s="140"/>
      <c r="B651" s="140"/>
      <c r="C651" s="42" t="s">
        <v>39</v>
      </c>
      <c r="D651" s="10">
        <v>1322</v>
      </c>
      <c r="E651" s="10">
        <v>359</v>
      </c>
      <c r="F651" s="10">
        <v>1681</v>
      </c>
    </row>
    <row r="652" spans="1:6" ht="15.75" thickBot="1" x14ac:dyDescent="0.3">
      <c r="A652" s="140"/>
      <c r="B652" s="139" t="s">
        <v>157</v>
      </c>
      <c r="C652" s="17" t="s">
        <v>363</v>
      </c>
      <c r="D652" s="6">
        <v>122</v>
      </c>
      <c r="E652" s="6">
        <v>139</v>
      </c>
      <c r="F652" s="10">
        <v>261</v>
      </c>
    </row>
    <row r="653" spans="1:6" ht="15.75" thickBot="1" x14ac:dyDescent="0.3">
      <c r="A653" s="140"/>
      <c r="B653" s="140"/>
      <c r="C653" s="17" t="s">
        <v>364</v>
      </c>
      <c r="D653" s="6">
        <v>149</v>
      </c>
      <c r="E653" s="6">
        <v>132</v>
      </c>
      <c r="F653" s="10">
        <v>281</v>
      </c>
    </row>
    <row r="654" spans="1:6" ht="15.75" thickBot="1" x14ac:dyDescent="0.3">
      <c r="A654" s="140"/>
      <c r="B654" s="140"/>
      <c r="C654" s="17" t="s">
        <v>214</v>
      </c>
      <c r="D654" s="6">
        <v>102</v>
      </c>
      <c r="E654" s="6">
        <v>78</v>
      </c>
      <c r="F654" s="10">
        <v>180</v>
      </c>
    </row>
    <row r="655" spans="1:6" ht="15.75" thickBot="1" x14ac:dyDescent="0.3">
      <c r="A655" s="140"/>
      <c r="B655" s="140"/>
      <c r="C655" s="17" t="s">
        <v>366</v>
      </c>
      <c r="D655" s="6">
        <v>213</v>
      </c>
      <c r="E655" s="6">
        <v>57</v>
      </c>
      <c r="F655" s="10">
        <v>270</v>
      </c>
    </row>
    <row r="656" spans="1:6" ht="15.75" thickBot="1" x14ac:dyDescent="0.3">
      <c r="A656" s="140"/>
      <c r="B656" s="140"/>
      <c r="C656" s="17" t="s">
        <v>368</v>
      </c>
      <c r="D656" s="6">
        <v>77</v>
      </c>
      <c r="E656" s="6">
        <v>46</v>
      </c>
      <c r="F656" s="10">
        <v>123</v>
      </c>
    </row>
    <row r="657" spans="1:6" ht="15.75" thickBot="1" x14ac:dyDescent="0.3">
      <c r="A657" s="140"/>
      <c r="B657" s="140"/>
      <c r="C657" s="17" t="s">
        <v>370</v>
      </c>
      <c r="D657" s="6">
        <v>33</v>
      </c>
      <c r="E657" s="6">
        <v>16</v>
      </c>
      <c r="F657" s="10">
        <v>49</v>
      </c>
    </row>
    <row r="658" spans="1:6" ht="15.75" thickBot="1" x14ac:dyDescent="0.3">
      <c r="A658" s="140"/>
      <c r="B658" s="140"/>
      <c r="C658" s="17" t="s">
        <v>187</v>
      </c>
      <c r="D658" s="6">
        <v>308</v>
      </c>
      <c r="E658" s="6">
        <v>26</v>
      </c>
      <c r="F658" s="10">
        <v>334</v>
      </c>
    </row>
    <row r="659" spans="1:6" ht="15.75" thickBot="1" x14ac:dyDescent="0.3">
      <c r="A659" s="140"/>
      <c r="B659" s="140"/>
      <c r="C659" s="17" t="s">
        <v>371</v>
      </c>
      <c r="D659" s="6">
        <v>152</v>
      </c>
      <c r="E659" s="6">
        <v>82</v>
      </c>
      <c r="F659" s="10">
        <v>234</v>
      </c>
    </row>
    <row r="660" spans="1:6" ht="15.75" thickBot="1" x14ac:dyDescent="0.3">
      <c r="A660" s="140"/>
      <c r="B660" s="140"/>
      <c r="C660" s="42" t="s">
        <v>39</v>
      </c>
      <c r="D660" s="10">
        <v>1156</v>
      </c>
      <c r="E660" s="10">
        <v>576</v>
      </c>
      <c r="F660" s="10">
        <v>1732</v>
      </c>
    </row>
    <row r="661" spans="1:6" ht="15.75" thickBot="1" x14ac:dyDescent="0.3">
      <c r="A661" s="140"/>
      <c r="B661" s="139" t="s">
        <v>158</v>
      </c>
      <c r="C661" s="17" t="s">
        <v>374</v>
      </c>
      <c r="D661" s="6">
        <v>93</v>
      </c>
      <c r="E661" s="6">
        <v>76</v>
      </c>
      <c r="F661" s="10">
        <v>169</v>
      </c>
    </row>
    <row r="662" spans="1:6" ht="15.75" thickBot="1" x14ac:dyDescent="0.3">
      <c r="A662" s="140"/>
      <c r="B662" s="140"/>
      <c r="C662" s="17" t="s">
        <v>375</v>
      </c>
      <c r="D662" s="6">
        <v>138</v>
      </c>
      <c r="E662" s="6">
        <v>87</v>
      </c>
      <c r="F662" s="10">
        <v>225</v>
      </c>
    </row>
    <row r="663" spans="1:6" ht="15.75" thickBot="1" x14ac:dyDescent="0.3">
      <c r="A663" s="140"/>
      <c r="B663" s="140"/>
      <c r="C663" s="42" t="s">
        <v>39</v>
      </c>
      <c r="D663" s="10">
        <v>231</v>
      </c>
      <c r="E663" s="10">
        <v>163</v>
      </c>
      <c r="F663" s="10">
        <v>394</v>
      </c>
    </row>
    <row r="664" spans="1:6" ht="15.75" thickBot="1" x14ac:dyDescent="0.3">
      <c r="A664" s="141"/>
      <c r="B664" s="153" t="s">
        <v>39</v>
      </c>
      <c r="C664" s="154"/>
      <c r="D664" s="85">
        <v>13029</v>
      </c>
      <c r="E664" s="85">
        <v>13517</v>
      </c>
      <c r="F664" s="85">
        <v>26546</v>
      </c>
    </row>
    <row r="665" spans="1:6" ht="15.75" thickBot="1" x14ac:dyDescent="0.3">
      <c r="A665" s="139" t="s">
        <v>44</v>
      </c>
      <c r="B665" s="139" t="s">
        <v>116</v>
      </c>
      <c r="C665" s="17" t="s">
        <v>291</v>
      </c>
      <c r="D665" s="6">
        <v>29</v>
      </c>
      <c r="E665" s="6">
        <v>24</v>
      </c>
      <c r="F665" s="10">
        <v>53</v>
      </c>
    </row>
    <row r="666" spans="1:6" ht="15.75" thickBot="1" x14ac:dyDescent="0.3">
      <c r="A666" s="140"/>
      <c r="B666" s="140"/>
      <c r="C666" s="17" t="s">
        <v>292</v>
      </c>
      <c r="D666" s="6">
        <v>16</v>
      </c>
      <c r="E666" s="6">
        <v>37</v>
      </c>
      <c r="F666" s="10">
        <v>53</v>
      </c>
    </row>
    <row r="667" spans="1:6" ht="15.75" thickBot="1" x14ac:dyDescent="0.3">
      <c r="A667" s="140"/>
      <c r="B667" s="140"/>
      <c r="C667" s="17" t="s">
        <v>294</v>
      </c>
      <c r="D667" s="6">
        <v>11</v>
      </c>
      <c r="E667" s="6">
        <v>12</v>
      </c>
      <c r="F667" s="10">
        <v>23</v>
      </c>
    </row>
    <row r="668" spans="1:6" ht="15.75" thickBot="1" x14ac:dyDescent="0.3">
      <c r="A668" s="140"/>
      <c r="B668" s="140"/>
      <c r="C668" s="42" t="s">
        <v>39</v>
      </c>
      <c r="D668" s="10">
        <v>56</v>
      </c>
      <c r="E668" s="10">
        <v>73</v>
      </c>
      <c r="F668" s="10">
        <v>129</v>
      </c>
    </row>
    <row r="669" spans="1:6" ht="15.75" thickBot="1" x14ac:dyDescent="0.3">
      <c r="A669" s="140"/>
      <c r="B669" s="139" t="s">
        <v>117</v>
      </c>
      <c r="C669" s="17" t="s">
        <v>379</v>
      </c>
      <c r="D669" s="6">
        <v>24</v>
      </c>
      <c r="E669" s="6">
        <v>24</v>
      </c>
      <c r="F669" s="10">
        <v>48</v>
      </c>
    </row>
    <row r="670" spans="1:6" ht="15.75" thickBot="1" x14ac:dyDescent="0.3">
      <c r="A670" s="140"/>
      <c r="B670" s="140"/>
      <c r="C670" s="42" t="s">
        <v>39</v>
      </c>
      <c r="D670" s="10">
        <v>24</v>
      </c>
      <c r="E670" s="10">
        <v>24</v>
      </c>
      <c r="F670" s="10">
        <v>48</v>
      </c>
    </row>
    <row r="671" spans="1:6" ht="15.75" thickBot="1" x14ac:dyDescent="0.3">
      <c r="A671" s="140"/>
      <c r="B671" s="139" t="s">
        <v>118</v>
      </c>
      <c r="C671" s="17" t="s">
        <v>380</v>
      </c>
      <c r="D671" s="6">
        <v>13</v>
      </c>
      <c r="E671" s="6">
        <v>53</v>
      </c>
      <c r="F671" s="10">
        <v>66</v>
      </c>
    </row>
    <row r="672" spans="1:6" ht="15.75" thickBot="1" x14ac:dyDescent="0.3">
      <c r="A672" s="140"/>
      <c r="B672" s="140"/>
      <c r="C672" s="17" t="s">
        <v>381</v>
      </c>
      <c r="D672" s="6">
        <v>30</v>
      </c>
      <c r="E672" s="6">
        <v>82</v>
      </c>
      <c r="F672" s="10">
        <v>112</v>
      </c>
    </row>
    <row r="673" spans="1:6" ht="15.75" thickBot="1" x14ac:dyDescent="0.3">
      <c r="A673" s="140"/>
      <c r="B673" s="140"/>
      <c r="C673" s="42" t="s">
        <v>39</v>
      </c>
      <c r="D673" s="10">
        <v>43</v>
      </c>
      <c r="E673" s="10">
        <v>135</v>
      </c>
      <c r="F673" s="10">
        <v>178</v>
      </c>
    </row>
    <row r="674" spans="1:6" ht="15.75" thickBot="1" x14ac:dyDescent="0.3">
      <c r="A674" s="140"/>
      <c r="B674" s="139" t="s">
        <v>109</v>
      </c>
      <c r="C674" s="17" t="s">
        <v>382</v>
      </c>
      <c r="D674" s="6">
        <v>98</v>
      </c>
      <c r="E674" s="6">
        <v>163</v>
      </c>
      <c r="F674" s="10">
        <v>261</v>
      </c>
    </row>
    <row r="675" spans="1:6" ht="15.75" thickBot="1" x14ac:dyDescent="0.3">
      <c r="A675" s="140"/>
      <c r="B675" s="140"/>
      <c r="C675" s="17" t="s">
        <v>295</v>
      </c>
      <c r="D675" s="6">
        <v>202</v>
      </c>
      <c r="E675" s="6">
        <v>241</v>
      </c>
      <c r="F675" s="10">
        <v>443</v>
      </c>
    </row>
    <row r="676" spans="1:6" ht="15.75" thickBot="1" x14ac:dyDescent="0.3">
      <c r="A676" s="140"/>
      <c r="B676" s="140"/>
      <c r="C676" s="17" t="s">
        <v>296</v>
      </c>
      <c r="D676" s="6">
        <v>25</v>
      </c>
      <c r="E676" s="6">
        <v>125</v>
      </c>
      <c r="F676" s="10">
        <v>150</v>
      </c>
    </row>
    <row r="677" spans="1:6" ht="15.75" thickBot="1" x14ac:dyDescent="0.3">
      <c r="A677" s="140"/>
      <c r="B677" s="140"/>
      <c r="C677" s="17" t="s">
        <v>384</v>
      </c>
      <c r="D677" s="6">
        <v>8</v>
      </c>
      <c r="E677" s="6">
        <v>24</v>
      </c>
      <c r="F677" s="10">
        <v>32</v>
      </c>
    </row>
    <row r="678" spans="1:6" ht="15.75" thickBot="1" x14ac:dyDescent="0.3">
      <c r="A678" s="140"/>
      <c r="B678" s="140"/>
      <c r="C678" s="42" t="s">
        <v>39</v>
      </c>
      <c r="D678" s="10">
        <v>333</v>
      </c>
      <c r="E678" s="10">
        <v>553</v>
      </c>
      <c r="F678" s="10">
        <v>886</v>
      </c>
    </row>
    <row r="679" spans="1:6" ht="30.75" thickBot="1" x14ac:dyDescent="0.3">
      <c r="A679" s="140"/>
      <c r="B679" s="139" t="s">
        <v>119</v>
      </c>
      <c r="C679" s="17" t="s">
        <v>386</v>
      </c>
      <c r="D679" s="6">
        <v>26</v>
      </c>
      <c r="E679" s="6">
        <v>29</v>
      </c>
      <c r="F679" s="10">
        <v>55</v>
      </c>
    </row>
    <row r="680" spans="1:6" ht="15.75" thickBot="1" x14ac:dyDescent="0.3">
      <c r="A680" s="140"/>
      <c r="B680" s="140"/>
      <c r="C680" s="42" t="s">
        <v>39</v>
      </c>
      <c r="D680" s="10">
        <v>26</v>
      </c>
      <c r="E680" s="10">
        <v>29</v>
      </c>
      <c r="F680" s="10">
        <v>55</v>
      </c>
    </row>
    <row r="681" spans="1:6" ht="30.75" thickBot="1" x14ac:dyDescent="0.3">
      <c r="A681" s="140"/>
      <c r="B681" s="139" t="s">
        <v>120</v>
      </c>
      <c r="C681" s="17" t="s">
        <v>391</v>
      </c>
      <c r="D681" s="6">
        <v>104</v>
      </c>
      <c r="E681" s="6">
        <v>55</v>
      </c>
      <c r="F681" s="10">
        <v>159</v>
      </c>
    </row>
    <row r="682" spans="1:6" ht="30.75" thickBot="1" x14ac:dyDescent="0.3">
      <c r="A682" s="140"/>
      <c r="B682" s="140"/>
      <c r="C682" s="17" t="s">
        <v>392</v>
      </c>
      <c r="D682" s="6">
        <v>21</v>
      </c>
      <c r="E682" s="6">
        <v>25</v>
      </c>
      <c r="F682" s="10">
        <v>46</v>
      </c>
    </row>
    <row r="683" spans="1:6" ht="30.75" thickBot="1" x14ac:dyDescent="0.3">
      <c r="A683" s="140"/>
      <c r="B683" s="140"/>
      <c r="C683" s="17" t="s">
        <v>393</v>
      </c>
      <c r="D683" s="6">
        <v>1</v>
      </c>
      <c r="E683" s="6">
        <v>1</v>
      </c>
      <c r="F683" s="10">
        <v>2</v>
      </c>
    </row>
    <row r="684" spans="1:6" ht="15.75" thickBot="1" x14ac:dyDescent="0.3">
      <c r="A684" s="140"/>
      <c r="B684" s="140"/>
      <c r="C684" s="17" t="s">
        <v>394</v>
      </c>
      <c r="D684" s="6">
        <v>16</v>
      </c>
      <c r="E684" s="6">
        <v>15</v>
      </c>
      <c r="F684" s="10">
        <v>31</v>
      </c>
    </row>
    <row r="685" spans="1:6" ht="30.75" thickBot="1" x14ac:dyDescent="0.3">
      <c r="A685" s="140"/>
      <c r="B685" s="140"/>
      <c r="C685" s="17" t="s">
        <v>395</v>
      </c>
      <c r="D685" s="6">
        <v>21</v>
      </c>
      <c r="E685" s="6">
        <v>32</v>
      </c>
      <c r="F685" s="10">
        <v>53</v>
      </c>
    </row>
    <row r="686" spans="1:6" ht="30.75" thickBot="1" x14ac:dyDescent="0.3">
      <c r="A686" s="140"/>
      <c r="B686" s="140"/>
      <c r="C686" s="17" t="s">
        <v>301</v>
      </c>
      <c r="D686" s="6">
        <v>166</v>
      </c>
      <c r="E686" s="6">
        <v>407</v>
      </c>
      <c r="F686" s="10">
        <v>573</v>
      </c>
    </row>
    <row r="687" spans="1:6" ht="15.75" thickBot="1" x14ac:dyDescent="0.3">
      <c r="A687" s="140"/>
      <c r="B687" s="141"/>
      <c r="C687" s="42" t="s">
        <v>39</v>
      </c>
      <c r="D687" s="10">
        <v>329</v>
      </c>
      <c r="E687" s="10">
        <v>535</v>
      </c>
      <c r="F687" s="10">
        <v>864</v>
      </c>
    </row>
    <row r="688" spans="1:6" ht="15.75" thickBot="1" x14ac:dyDescent="0.3">
      <c r="A688" s="140"/>
      <c r="B688" s="139" t="s">
        <v>121</v>
      </c>
      <c r="C688" s="17" t="s">
        <v>397</v>
      </c>
      <c r="D688" s="6">
        <v>64</v>
      </c>
      <c r="E688" s="6">
        <v>130</v>
      </c>
      <c r="F688" s="10">
        <v>194</v>
      </c>
    </row>
    <row r="689" spans="1:6" ht="15.75" thickBot="1" x14ac:dyDescent="0.3">
      <c r="A689" s="140"/>
      <c r="B689" s="140"/>
      <c r="C689" s="17" t="s">
        <v>302</v>
      </c>
      <c r="D689" s="6">
        <v>64</v>
      </c>
      <c r="E689" s="6">
        <v>278</v>
      </c>
      <c r="F689" s="10">
        <v>342</v>
      </c>
    </row>
    <row r="690" spans="1:6" ht="15.75" thickBot="1" x14ac:dyDescent="0.3">
      <c r="A690" s="140"/>
      <c r="B690" s="140"/>
      <c r="C690" s="42" t="s">
        <v>39</v>
      </c>
      <c r="D690" s="10">
        <v>128</v>
      </c>
      <c r="E690" s="10">
        <v>408</v>
      </c>
      <c r="F690" s="10">
        <v>536</v>
      </c>
    </row>
    <row r="691" spans="1:6" ht="30.75" thickBot="1" x14ac:dyDescent="0.3">
      <c r="A691" s="140"/>
      <c r="B691" s="139" t="s">
        <v>122</v>
      </c>
      <c r="C691" s="17" t="s">
        <v>398</v>
      </c>
      <c r="D691" s="6">
        <v>9</v>
      </c>
      <c r="E691" s="6">
        <v>45</v>
      </c>
      <c r="F691" s="10">
        <v>54</v>
      </c>
    </row>
    <row r="692" spans="1:6" ht="15.75" thickBot="1" x14ac:dyDescent="0.3">
      <c r="A692" s="140"/>
      <c r="B692" s="140"/>
      <c r="C692" s="42" t="s">
        <v>39</v>
      </c>
      <c r="D692" s="10">
        <v>9</v>
      </c>
      <c r="E692" s="10">
        <v>45</v>
      </c>
      <c r="F692" s="10">
        <v>54</v>
      </c>
    </row>
    <row r="693" spans="1:6" ht="30.75" thickBot="1" x14ac:dyDescent="0.3">
      <c r="A693" s="140"/>
      <c r="B693" s="139" t="s">
        <v>99</v>
      </c>
      <c r="C693" s="17" t="s">
        <v>400</v>
      </c>
      <c r="D693" s="6">
        <v>18</v>
      </c>
      <c r="E693" s="6">
        <v>27</v>
      </c>
      <c r="F693" s="10">
        <v>45</v>
      </c>
    </row>
    <row r="694" spans="1:6" ht="30.75" thickBot="1" x14ac:dyDescent="0.3">
      <c r="A694" s="140"/>
      <c r="B694" s="140"/>
      <c r="C694" s="17" t="s">
        <v>401</v>
      </c>
      <c r="D694" s="6">
        <v>16</v>
      </c>
      <c r="E694" s="6">
        <v>18</v>
      </c>
      <c r="F694" s="10">
        <v>34</v>
      </c>
    </row>
    <row r="695" spans="1:6" ht="15.75" thickBot="1" x14ac:dyDescent="0.3">
      <c r="A695" s="140"/>
      <c r="B695" s="140"/>
      <c r="C695" s="42" t="s">
        <v>39</v>
      </c>
      <c r="D695" s="10">
        <v>34</v>
      </c>
      <c r="E695" s="10">
        <v>45</v>
      </c>
      <c r="F695" s="10">
        <v>79</v>
      </c>
    </row>
    <row r="696" spans="1:6" ht="15.75" thickBot="1" x14ac:dyDescent="0.3">
      <c r="A696" s="140"/>
      <c r="B696" s="139" t="s">
        <v>125</v>
      </c>
      <c r="C696" s="17" t="s">
        <v>402</v>
      </c>
      <c r="D696" s="6">
        <v>17</v>
      </c>
      <c r="E696" s="6">
        <v>11</v>
      </c>
      <c r="F696" s="10">
        <v>28</v>
      </c>
    </row>
    <row r="697" spans="1:6" ht="30.75" thickBot="1" x14ac:dyDescent="0.3">
      <c r="A697" s="140"/>
      <c r="B697" s="140"/>
      <c r="C697" s="17" t="s">
        <v>403</v>
      </c>
      <c r="D697" s="6">
        <v>68</v>
      </c>
      <c r="E697" s="6">
        <v>32</v>
      </c>
      <c r="F697" s="10">
        <v>100</v>
      </c>
    </row>
    <row r="698" spans="1:6" ht="30.75" thickBot="1" x14ac:dyDescent="0.3">
      <c r="A698" s="140"/>
      <c r="B698" s="140"/>
      <c r="C698" s="17" t="s">
        <v>404</v>
      </c>
      <c r="D698" s="6">
        <v>3</v>
      </c>
      <c r="E698" s="6"/>
      <c r="F698" s="10">
        <v>3</v>
      </c>
    </row>
    <row r="699" spans="1:6" ht="15.75" thickBot="1" x14ac:dyDescent="0.3">
      <c r="A699" s="140"/>
      <c r="B699" s="140"/>
      <c r="C699" s="17" t="s">
        <v>409</v>
      </c>
      <c r="D699" s="6">
        <v>23</v>
      </c>
      <c r="E699" s="6">
        <v>7</v>
      </c>
      <c r="F699" s="10">
        <v>30</v>
      </c>
    </row>
    <row r="700" spans="1:6" ht="30.75" thickBot="1" x14ac:dyDescent="0.3">
      <c r="A700" s="140"/>
      <c r="B700" s="140"/>
      <c r="C700" s="17" t="s">
        <v>410</v>
      </c>
      <c r="D700" s="6">
        <v>53</v>
      </c>
      <c r="E700" s="6">
        <v>17</v>
      </c>
      <c r="F700" s="10">
        <v>70</v>
      </c>
    </row>
    <row r="701" spans="1:6" ht="15.75" thickBot="1" x14ac:dyDescent="0.3">
      <c r="A701" s="140"/>
      <c r="B701" s="140"/>
      <c r="C701" s="17" t="s">
        <v>306</v>
      </c>
      <c r="D701" s="6">
        <v>184</v>
      </c>
      <c r="E701" s="6">
        <v>148</v>
      </c>
      <c r="F701" s="10">
        <v>332</v>
      </c>
    </row>
    <row r="702" spans="1:6" ht="15.75" thickBot="1" x14ac:dyDescent="0.3">
      <c r="A702" s="140"/>
      <c r="B702" s="140"/>
      <c r="C702" s="17" t="s">
        <v>307</v>
      </c>
      <c r="D702" s="6">
        <v>186</v>
      </c>
      <c r="E702" s="6">
        <v>111</v>
      </c>
      <c r="F702" s="10">
        <v>297</v>
      </c>
    </row>
    <row r="703" spans="1:6" ht="15.75" thickBot="1" x14ac:dyDescent="0.3">
      <c r="A703" s="140"/>
      <c r="B703" s="140"/>
      <c r="C703" s="17" t="s">
        <v>413</v>
      </c>
      <c r="D703" s="6">
        <v>54</v>
      </c>
      <c r="E703" s="6">
        <v>39</v>
      </c>
      <c r="F703" s="10">
        <v>93</v>
      </c>
    </row>
    <row r="704" spans="1:6" ht="15.75" thickBot="1" x14ac:dyDescent="0.3">
      <c r="A704" s="140"/>
      <c r="B704" s="140"/>
      <c r="C704" s="17" t="s">
        <v>308</v>
      </c>
      <c r="D704" s="6">
        <v>9</v>
      </c>
      <c r="E704" s="6">
        <v>4</v>
      </c>
      <c r="F704" s="10">
        <v>13</v>
      </c>
    </row>
    <row r="705" spans="1:6" ht="15.75" thickBot="1" x14ac:dyDescent="0.3">
      <c r="A705" s="140"/>
      <c r="B705" s="140"/>
      <c r="C705" s="17" t="s">
        <v>310</v>
      </c>
      <c r="D705" s="6">
        <v>191</v>
      </c>
      <c r="E705" s="6">
        <v>116</v>
      </c>
      <c r="F705" s="10">
        <v>307</v>
      </c>
    </row>
    <row r="706" spans="1:6" ht="30.75" thickBot="1" x14ac:dyDescent="0.3">
      <c r="A706" s="140"/>
      <c r="B706" s="140"/>
      <c r="C706" s="17" t="s">
        <v>311</v>
      </c>
      <c r="D706" s="6">
        <v>52</v>
      </c>
      <c r="E706" s="6">
        <v>15</v>
      </c>
      <c r="F706" s="10">
        <v>67</v>
      </c>
    </row>
    <row r="707" spans="1:6" ht="15.75" thickBot="1" x14ac:dyDescent="0.3">
      <c r="A707" s="140"/>
      <c r="B707" s="140"/>
      <c r="C707" s="17" t="s">
        <v>415</v>
      </c>
      <c r="D707" s="6">
        <v>9</v>
      </c>
      <c r="E707" s="6">
        <v>4</v>
      </c>
      <c r="F707" s="10">
        <v>13</v>
      </c>
    </row>
    <row r="708" spans="1:6" ht="15.75" thickBot="1" x14ac:dyDescent="0.3">
      <c r="A708" s="140"/>
      <c r="B708" s="140"/>
      <c r="C708" s="17" t="s">
        <v>416</v>
      </c>
      <c r="D708" s="6">
        <v>78</v>
      </c>
      <c r="E708" s="6">
        <v>55</v>
      </c>
      <c r="F708" s="10">
        <v>133</v>
      </c>
    </row>
    <row r="709" spans="1:6" ht="15.75" thickBot="1" x14ac:dyDescent="0.3">
      <c r="A709" s="140"/>
      <c r="B709" s="140"/>
      <c r="C709" s="17" t="s">
        <v>418</v>
      </c>
      <c r="D709" s="6">
        <v>129</v>
      </c>
      <c r="E709" s="6">
        <v>40</v>
      </c>
      <c r="F709" s="10">
        <v>169</v>
      </c>
    </row>
    <row r="710" spans="1:6" ht="30.75" thickBot="1" x14ac:dyDescent="0.3">
      <c r="A710" s="140"/>
      <c r="B710" s="140"/>
      <c r="C710" s="17" t="s">
        <v>313</v>
      </c>
      <c r="D710" s="6">
        <v>152</v>
      </c>
      <c r="E710" s="6">
        <v>110</v>
      </c>
      <c r="F710" s="10">
        <v>262</v>
      </c>
    </row>
    <row r="711" spans="1:6" ht="15.75" thickBot="1" x14ac:dyDescent="0.3">
      <c r="A711" s="140"/>
      <c r="B711" s="140"/>
      <c r="C711" s="42" t="s">
        <v>39</v>
      </c>
      <c r="D711" s="10">
        <v>1208</v>
      </c>
      <c r="E711" s="10">
        <v>709</v>
      </c>
      <c r="F711" s="10">
        <v>1917</v>
      </c>
    </row>
    <row r="712" spans="1:6" ht="15.75" thickBot="1" x14ac:dyDescent="0.3">
      <c r="A712" s="140"/>
      <c r="B712" s="139" t="s">
        <v>128</v>
      </c>
      <c r="C712" s="17" t="s">
        <v>414</v>
      </c>
      <c r="D712" s="6">
        <v>37</v>
      </c>
      <c r="E712" s="6">
        <v>60</v>
      </c>
      <c r="F712" s="10">
        <v>97</v>
      </c>
    </row>
    <row r="713" spans="1:6" ht="15.75" thickBot="1" x14ac:dyDescent="0.3">
      <c r="A713" s="140"/>
      <c r="B713" s="140"/>
      <c r="C713" s="42" t="s">
        <v>39</v>
      </c>
      <c r="D713" s="10">
        <v>37</v>
      </c>
      <c r="E713" s="10">
        <v>60</v>
      </c>
      <c r="F713" s="10">
        <v>97</v>
      </c>
    </row>
    <row r="714" spans="1:6" ht="30.75" thickBot="1" x14ac:dyDescent="0.3">
      <c r="A714" s="140"/>
      <c r="B714" s="139" t="s">
        <v>130</v>
      </c>
      <c r="C714" s="17" t="s">
        <v>424</v>
      </c>
      <c r="D714" s="6">
        <v>42</v>
      </c>
      <c r="E714" s="6">
        <v>39</v>
      </c>
      <c r="F714" s="10">
        <v>81</v>
      </c>
    </row>
    <row r="715" spans="1:6" ht="15.75" thickBot="1" x14ac:dyDescent="0.3">
      <c r="A715" s="140"/>
      <c r="B715" s="140"/>
      <c r="C715" s="42" t="s">
        <v>39</v>
      </c>
      <c r="D715" s="10">
        <v>42</v>
      </c>
      <c r="E715" s="10">
        <v>39</v>
      </c>
      <c r="F715" s="10">
        <v>81</v>
      </c>
    </row>
    <row r="716" spans="1:6" ht="15.75" thickBot="1" x14ac:dyDescent="0.3">
      <c r="A716" s="140"/>
      <c r="B716" s="139" t="s">
        <v>132</v>
      </c>
      <c r="C716" s="17" t="s">
        <v>426</v>
      </c>
      <c r="D716" s="6">
        <v>13</v>
      </c>
      <c r="E716" s="6">
        <v>143</v>
      </c>
      <c r="F716" s="10">
        <v>156</v>
      </c>
    </row>
    <row r="717" spans="1:6" ht="15.75" thickBot="1" x14ac:dyDescent="0.3">
      <c r="A717" s="140"/>
      <c r="B717" s="140"/>
      <c r="C717" s="17" t="s">
        <v>427</v>
      </c>
      <c r="D717" s="6">
        <v>64</v>
      </c>
      <c r="E717" s="6">
        <v>78</v>
      </c>
      <c r="F717" s="10">
        <v>142</v>
      </c>
    </row>
    <row r="718" spans="1:6" ht="15.75" thickBot="1" x14ac:dyDescent="0.3">
      <c r="A718" s="140"/>
      <c r="B718" s="140"/>
      <c r="C718" s="42" t="s">
        <v>39</v>
      </c>
      <c r="D718" s="10">
        <v>77</v>
      </c>
      <c r="E718" s="10">
        <v>221</v>
      </c>
      <c r="F718" s="10">
        <v>298</v>
      </c>
    </row>
    <row r="719" spans="1:6" ht="15.75" thickBot="1" x14ac:dyDescent="0.3">
      <c r="A719" s="140"/>
      <c r="B719" s="139" t="s">
        <v>133</v>
      </c>
      <c r="C719" s="17" t="s">
        <v>318</v>
      </c>
      <c r="D719" s="6">
        <v>621</v>
      </c>
      <c r="E719" s="6">
        <v>936</v>
      </c>
      <c r="F719" s="10">
        <v>1557</v>
      </c>
    </row>
    <row r="720" spans="1:6" ht="15.75" thickBot="1" x14ac:dyDescent="0.3">
      <c r="A720" s="140"/>
      <c r="B720" s="140"/>
      <c r="C720" s="42" t="s">
        <v>39</v>
      </c>
      <c r="D720" s="10">
        <v>621</v>
      </c>
      <c r="E720" s="10">
        <v>936</v>
      </c>
      <c r="F720" s="10">
        <v>1557</v>
      </c>
    </row>
    <row r="721" spans="1:6" ht="15.75" thickBot="1" x14ac:dyDescent="0.3">
      <c r="A721" s="140"/>
      <c r="B721" s="139" t="s">
        <v>134</v>
      </c>
      <c r="C721" s="17" t="s">
        <v>429</v>
      </c>
      <c r="D721" s="6">
        <v>53</v>
      </c>
      <c r="E721" s="6">
        <v>50</v>
      </c>
      <c r="F721" s="10">
        <v>103</v>
      </c>
    </row>
    <row r="722" spans="1:6" ht="15.75" thickBot="1" x14ac:dyDescent="0.3">
      <c r="A722" s="140"/>
      <c r="B722" s="140"/>
      <c r="C722" s="42" t="s">
        <v>39</v>
      </c>
      <c r="D722" s="10">
        <v>53</v>
      </c>
      <c r="E722" s="10">
        <v>50</v>
      </c>
      <c r="F722" s="10">
        <v>103</v>
      </c>
    </row>
    <row r="723" spans="1:6" ht="15.75" thickBot="1" x14ac:dyDescent="0.3">
      <c r="A723" s="140"/>
      <c r="B723" s="139" t="s">
        <v>661</v>
      </c>
      <c r="C723" s="17" t="s">
        <v>675</v>
      </c>
      <c r="D723" s="6">
        <v>5</v>
      </c>
      <c r="E723" s="6">
        <v>4</v>
      </c>
      <c r="F723" s="10">
        <v>9</v>
      </c>
    </row>
    <row r="724" spans="1:6" ht="15.75" thickBot="1" x14ac:dyDescent="0.3">
      <c r="A724" s="140"/>
      <c r="B724" s="140"/>
      <c r="C724" s="42" t="s">
        <v>39</v>
      </c>
      <c r="D724" s="10">
        <v>5</v>
      </c>
      <c r="E724" s="10">
        <v>4</v>
      </c>
      <c r="F724" s="10">
        <v>9</v>
      </c>
    </row>
    <row r="725" spans="1:6" ht="15.75" thickBot="1" x14ac:dyDescent="0.3">
      <c r="A725" s="140"/>
      <c r="B725" s="139" t="s">
        <v>135</v>
      </c>
      <c r="C725" s="17" t="s">
        <v>319</v>
      </c>
      <c r="D725" s="6">
        <v>95</v>
      </c>
      <c r="E725" s="6">
        <v>47</v>
      </c>
      <c r="F725" s="10">
        <v>142</v>
      </c>
    </row>
    <row r="726" spans="1:6" ht="15.75" thickBot="1" x14ac:dyDescent="0.3">
      <c r="A726" s="140"/>
      <c r="B726" s="140"/>
      <c r="C726" s="17" t="s">
        <v>430</v>
      </c>
      <c r="D726" s="6">
        <v>11</v>
      </c>
      <c r="E726" s="6">
        <v>3</v>
      </c>
      <c r="F726" s="10">
        <v>14</v>
      </c>
    </row>
    <row r="727" spans="1:6" ht="15.75" thickBot="1" x14ac:dyDescent="0.3">
      <c r="A727" s="140"/>
      <c r="B727" s="140"/>
      <c r="C727" s="17" t="s">
        <v>431</v>
      </c>
      <c r="D727" s="6">
        <v>7</v>
      </c>
      <c r="E727" s="6">
        <v>20</v>
      </c>
      <c r="F727" s="10">
        <v>27</v>
      </c>
    </row>
    <row r="728" spans="1:6" ht="15.75" thickBot="1" x14ac:dyDescent="0.3">
      <c r="A728" s="140"/>
      <c r="B728" s="140"/>
      <c r="C728" s="42" t="s">
        <v>39</v>
      </c>
      <c r="D728" s="10">
        <v>113</v>
      </c>
      <c r="E728" s="10">
        <v>70</v>
      </c>
      <c r="F728" s="10">
        <v>183</v>
      </c>
    </row>
    <row r="729" spans="1:6" ht="30.75" thickBot="1" x14ac:dyDescent="0.3">
      <c r="A729" s="140"/>
      <c r="B729" s="139" t="s">
        <v>136</v>
      </c>
      <c r="C729" s="17" t="s">
        <v>432</v>
      </c>
      <c r="D729" s="6">
        <v>54</v>
      </c>
      <c r="E729" s="6">
        <v>94</v>
      </c>
      <c r="F729" s="10">
        <v>148</v>
      </c>
    </row>
    <row r="730" spans="1:6" ht="30.75" thickBot="1" x14ac:dyDescent="0.3">
      <c r="A730" s="140"/>
      <c r="B730" s="140"/>
      <c r="C730" s="17" t="s">
        <v>433</v>
      </c>
      <c r="D730" s="6">
        <v>11</v>
      </c>
      <c r="E730" s="6">
        <v>14</v>
      </c>
      <c r="F730" s="10">
        <v>25</v>
      </c>
    </row>
    <row r="731" spans="1:6" ht="15.75" thickBot="1" x14ac:dyDescent="0.3">
      <c r="A731" s="140"/>
      <c r="B731" s="140"/>
      <c r="C731" s="42" t="s">
        <v>39</v>
      </c>
      <c r="D731" s="10">
        <v>65</v>
      </c>
      <c r="E731" s="10">
        <v>108</v>
      </c>
      <c r="F731" s="10">
        <v>173</v>
      </c>
    </row>
    <row r="732" spans="1:6" ht="30.75" thickBot="1" x14ac:dyDescent="0.3">
      <c r="A732" s="140"/>
      <c r="B732" s="139" t="s">
        <v>137</v>
      </c>
      <c r="C732" s="17" t="s">
        <v>323</v>
      </c>
      <c r="D732" s="6">
        <v>12</v>
      </c>
      <c r="E732" s="6">
        <v>17</v>
      </c>
      <c r="F732" s="10">
        <v>29</v>
      </c>
    </row>
    <row r="733" spans="1:6" ht="30.75" thickBot="1" x14ac:dyDescent="0.3">
      <c r="A733" s="140"/>
      <c r="B733" s="140"/>
      <c r="C733" s="17" t="s">
        <v>324</v>
      </c>
      <c r="D733" s="6">
        <v>7</v>
      </c>
      <c r="E733" s="6">
        <v>19</v>
      </c>
      <c r="F733" s="10">
        <v>26</v>
      </c>
    </row>
    <row r="734" spans="1:6" ht="30.75" thickBot="1" x14ac:dyDescent="0.3">
      <c r="A734" s="140"/>
      <c r="B734" s="140"/>
      <c r="C734" s="17" t="s">
        <v>325</v>
      </c>
      <c r="D734" s="6">
        <v>23</v>
      </c>
      <c r="E734" s="6">
        <v>32</v>
      </c>
      <c r="F734" s="10">
        <v>55</v>
      </c>
    </row>
    <row r="735" spans="1:6" ht="15.75" thickBot="1" x14ac:dyDescent="0.3">
      <c r="A735" s="140"/>
      <c r="B735" s="140"/>
      <c r="C735" s="42" t="s">
        <v>39</v>
      </c>
      <c r="D735" s="10">
        <v>42</v>
      </c>
      <c r="E735" s="10">
        <v>68</v>
      </c>
      <c r="F735" s="10">
        <v>110</v>
      </c>
    </row>
    <row r="736" spans="1:6" ht="15.75" thickBot="1" x14ac:dyDescent="0.3">
      <c r="A736" s="140"/>
      <c r="B736" s="139" t="s">
        <v>139</v>
      </c>
      <c r="C736" s="17" t="s">
        <v>435</v>
      </c>
      <c r="D736" s="6">
        <v>15</v>
      </c>
      <c r="E736" s="6">
        <v>18</v>
      </c>
      <c r="F736" s="10">
        <v>33</v>
      </c>
    </row>
    <row r="737" spans="1:6" ht="45.75" thickBot="1" x14ac:dyDescent="0.3">
      <c r="A737" s="140"/>
      <c r="B737" s="140"/>
      <c r="C737" s="17" t="s">
        <v>436</v>
      </c>
      <c r="D737" s="6">
        <v>76</v>
      </c>
      <c r="E737" s="6">
        <v>31</v>
      </c>
      <c r="F737" s="10">
        <v>107</v>
      </c>
    </row>
    <row r="738" spans="1:6" ht="15.75" thickBot="1" x14ac:dyDescent="0.3">
      <c r="A738" s="140"/>
      <c r="B738" s="140"/>
      <c r="C738" s="17" t="s">
        <v>437</v>
      </c>
      <c r="D738" s="6">
        <v>15</v>
      </c>
      <c r="E738" s="6">
        <v>2</v>
      </c>
      <c r="F738" s="10">
        <v>17</v>
      </c>
    </row>
    <row r="739" spans="1:6" ht="15.75" thickBot="1" x14ac:dyDescent="0.3">
      <c r="A739" s="140"/>
      <c r="B739" s="140"/>
      <c r="C739" s="17" t="s">
        <v>438</v>
      </c>
      <c r="D739" s="6">
        <v>26</v>
      </c>
      <c r="E739" s="6">
        <v>6</v>
      </c>
      <c r="F739" s="10">
        <v>32</v>
      </c>
    </row>
    <row r="740" spans="1:6" ht="30.75" thickBot="1" x14ac:dyDescent="0.3">
      <c r="A740" s="140"/>
      <c r="B740" s="140"/>
      <c r="C740" s="17" t="s">
        <v>326</v>
      </c>
      <c r="D740" s="6">
        <v>21</v>
      </c>
      <c r="E740" s="6">
        <v>16</v>
      </c>
      <c r="F740" s="10">
        <v>37</v>
      </c>
    </row>
    <row r="741" spans="1:6" ht="15.75" thickBot="1" x14ac:dyDescent="0.3">
      <c r="A741" s="140"/>
      <c r="B741" s="140"/>
      <c r="C741" s="17" t="s">
        <v>327</v>
      </c>
      <c r="D741" s="6">
        <v>21</v>
      </c>
      <c r="E741" s="6">
        <v>4</v>
      </c>
      <c r="F741" s="10">
        <v>25</v>
      </c>
    </row>
    <row r="742" spans="1:6" ht="15.75" thickBot="1" x14ac:dyDescent="0.3">
      <c r="A742" s="140"/>
      <c r="B742" s="140"/>
      <c r="C742" s="17" t="s">
        <v>439</v>
      </c>
      <c r="D742" s="6">
        <v>32</v>
      </c>
      <c r="E742" s="6">
        <v>37</v>
      </c>
      <c r="F742" s="10">
        <v>69</v>
      </c>
    </row>
    <row r="743" spans="1:6" ht="15.75" thickBot="1" x14ac:dyDescent="0.3">
      <c r="A743" s="140"/>
      <c r="B743" s="140"/>
      <c r="C743" s="42" t="s">
        <v>39</v>
      </c>
      <c r="D743" s="10">
        <v>206</v>
      </c>
      <c r="E743" s="10">
        <v>114</v>
      </c>
      <c r="F743" s="10">
        <v>320</v>
      </c>
    </row>
    <row r="744" spans="1:6" ht="30.75" thickBot="1" x14ac:dyDescent="0.3">
      <c r="A744" s="140"/>
      <c r="B744" s="139" t="s">
        <v>102</v>
      </c>
      <c r="C744" s="17" t="s">
        <v>440</v>
      </c>
      <c r="D744" s="6">
        <v>20</v>
      </c>
      <c r="E744" s="6">
        <v>15</v>
      </c>
      <c r="F744" s="10">
        <v>35</v>
      </c>
    </row>
    <row r="745" spans="1:6" ht="15.75" thickBot="1" x14ac:dyDescent="0.3">
      <c r="A745" s="140"/>
      <c r="B745" s="140"/>
      <c r="C745" s="17" t="s">
        <v>329</v>
      </c>
      <c r="D745" s="6">
        <v>318</v>
      </c>
      <c r="E745" s="6">
        <v>327</v>
      </c>
      <c r="F745" s="10">
        <v>645</v>
      </c>
    </row>
    <row r="746" spans="1:6" ht="15.75" thickBot="1" x14ac:dyDescent="0.3">
      <c r="A746" s="140"/>
      <c r="B746" s="140"/>
      <c r="C746" s="17" t="s">
        <v>330</v>
      </c>
      <c r="D746" s="6">
        <v>407</v>
      </c>
      <c r="E746" s="6">
        <v>294</v>
      </c>
      <c r="F746" s="10">
        <v>701</v>
      </c>
    </row>
    <row r="747" spans="1:6" ht="30.75" thickBot="1" x14ac:dyDescent="0.3">
      <c r="A747" s="140"/>
      <c r="B747" s="140"/>
      <c r="C747" s="17" t="s">
        <v>441</v>
      </c>
      <c r="D747" s="6">
        <v>91</v>
      </c>
      <c r="E747" s="6">
        <v>113</v>
      </c>
      <c r="F747" s="10">
        <v>204</v>
      </c>
    </row>
    <row r="748" spans="1:6" ht="15.75" thickBot="1" x14ac:dyDescent="0.3">
      <c r="A748" s="140"/>
      <c r="B748" s="141"/>
      <c r="C748" s="42" t="s">
        <v>39</v>
      </c>
      <c r="D748" s="10">
        <v>836</v>
      </c>
      <c r="E748" s="10">
        <v>749</v>
      </c>
      <c r="F748" s="10">
        <v>1585</v>
      </c>
    </row>
    <row r="749" spans="1:6" ht="30.75" thickBot="1" x14ac:dyDescent="0.3">
      <c r="A749" s="140"/>
      <c r="B749" s="139" t="s">
        <v>104</v>
      </c>
      <c r="C749" s="17" t="s">
        <v>442</v>
      </c>
      <c r="D749" s="6">
        <v>4</v>
      </c>
      <c r="E749" s="6">
        <v>10</v>
      </c>
      <c r="F749" s="10">
        <v>14</v>
      </c>
    </row>
    <row r="750" spans="1:6" ht="30.75" thickBot="1" x14ac:dyDescent="0.3">
      <c r="A750" s="140"/>
      <c r="B750" s="140"/>
      <c r="C750" s="17" t="s">
        <v>443</v>
      </c>
      <c r="D750" s="6">
        <v>6</v>
      </c>
      <c r="E750" s="6">
        <v>5</v>
      </c>
      <c r="F750" s="10">
        <v>11</v>
      </c>
    </row>
    <row r="751" spans="1:6" ht="15.75" thickBot="1" x14ac:dyDescent="0.3">
      <c r="A751" s="140"/>
      <c r="B751" s="140"/>
      <c r="C751" s="17" t="s">
        <v>444</v>
      </c>
      <c r="D751" s="6">
        <v>5</v>
      </c>
      <c r="E751" s="6">
        <v>1</v>
      </c>
      <c r="F751" s="10">
        <v>6</v>
      </c>
    </row>
    <row r="752" spans="1:6" ht="30.75" thickBot="1" x14ac:dyDescent="0.3">
      <c r="A752" s="140"/>
      <c r="B752" s="140"/>
      <c r="C752" s="17" t="s">
        <v>445</v>
      </c>
      <c r="D752" s="6">
        <v>52</v>
      </c>
      <c r="E752" s="6">
        <v>11</v>
      </c>
      <c r="F752" s="10">
        <v>63</v>
      </c>
    </row>
    <row r="753" spans="1:6" ht="30.75" thickBot="1" x14ac:dyDescent="0.3">
      <c r="A753" s="140"/>
      <c r="B753" s="140"/>
      <c r="C753" s="17" t="s">
        <v>446</v>
      </c>
      <c r="D753" s="6">
        <v>57</v>
      </c>
      <c r="E753" s="6">
        <v>17</v>
      </c>
      <c r="F753" s="10">
        <v>74</v>
      </c>
    </row>
    <row r="754" spans="1:6" ht="45.75" thickBot="1" x14ac:dyDescent="0.3">
      <c r="A754" s="140"/>
      <c r="B754" s="140"/>
      <c r="C754" s="17" t="s">
        <v>447</v>
      </c>
      <c r="D754" s="6">
        <v>5</v>
      </c>
      <c r="E754" s="6">
        <v>6</v>
      </c>
      <c r="F754" s="10">
        <v>11</v>
      </c>
    </row>
    <row r="755" spans="1:6" ht="45.75" thickBot="1" x14ac:dyDescent="0.3">
      <c r="A755" s="140"/>
      <c r="B755" s="140"/>
      <c r="C755" s="17" t="s">
        <v>448</v>
      </c>
      <c r="D755" s="6">
        <v>26</v>
      </c>
      <c r="E755" s="6">
        <v>67</v>
      </c>
      <c r="F755" s="10">
        <v>93</v>
      </c>
    </row>
    <row r="756" spans="1:6" ht="30.75" thickBot="1" x14ac:dyDescent="0.3">
      <c r="A756" s="140"/>
      <c r="B756" s="140"/>
      <c r="C756" s="17" t="s">
        <v>449</v>
      </c>
      <c r="D756" s="6">
        <v>57</v>
      </c>
      <c r="E756" s="6">
        <v>35</v>
      </c>
      <c r="F756" s="10">
        <v>92</v>
      </c>
    </row>
    <row r="757" spans="1:6" ht="30.75" thickBot="1" x14ac:dyDescent="0.3">
      <c r="A757" s="140"/>
      <c r="B757" s="140"/>
      <c r="C757" s="17" t="s">
        <v>450</v>
      </c>
      <c r="D757" s="6">
        <v>139</v>
      </c>
      <c r="E757" s="6">
        <v>17</v>
      </c>
      <c r="F757" s="10">
        <v>156</v>
      </c>
    </row>
    <row r="758" spans="1:6" ht="30.75" thickBot="1" x14ac:dyDescent="0.3">
      <c r="A758" s="140"/>
      <c r="B758" s="140"/>
      <c r="C758" s="17" t="s">
        <v>451</v>
      </c>
      <c r="D758" s="6">
        <v>118</v>
      </c>
      <c r="E758" s="6">
        <v>17</v>
      </c>
      <c r="F758" s="10">
        <v>135</v>
      </c>
    </row>
    <row r="759" spans="1:6" ht="30.75" thickBot="1" x14ac:dyDescent="0.3">
      <c r="A759" s="140"/>
      <c r="B759" s="140"/>
      <c r="C759" s="17" t="s">
        <v>452</v>
      </c>
      <c r="D759" s="6">
        <v>479</v>
      </c>
      <c r="E759" s="6">
        <v>31</v>
      </c>
      <c r="F759" s="10">
        <v>510</v>
      </c>
    </row>
    <row r="760" spans="1:6" ht="30.75" thickBot="1" x14ac:dyDescent="0.3">
      <c r="A760" s="140"/>
      <c r="B760" s="140"/>
      <c r="C760" s="17" t="s">
        <v>453</v>
      </c>
      <c r="D760" s="6">
        <v>241</v>
      </c>
      <c r="E760" s="6">
        <v>30</v>
      </c>
      <c r="F760" s="10">
        <v>271</v>
      </c>
    </row>
    <row r="761" spans="1:6" ht="30.75" thickBot="1" x14ac:dyDescent="0.3">
      <c r="A761" s="140"/>
      <c r="B761" s="140"/>
      <c r="C761" s="17" t="s">
        <v>455</v>
      </c>
      <c r="D761" s="6">
        <v>85</v>
      </c>
      <c r="E761" s="6">
        <v>3</v>
      </c>
      <c r="F761" s="10">
        <v>88</v>
      </c>
    </row>
    <row r="762" spans="1:6" ht="30.75" thickBot="1" x14ac:dyDescent="0.3">
      <c r="A762" s="140"/>
      <c r="B762" s="140"/>
      <c r="C762" s="17" t="s">
        <v>457</v>
      </c>
      <c r="D762" s="6">
        <v>4</v>
      </c>
      <c r="E762" s="6">
        <v>3</v>
      </c>
      <c r="F762" s="10">
        <v>7</v>
      </c>
    </row>
    <row r="763" spans="1:6" ht="45.75" thickBot="1" x14ac:dyDescent="0.3">
      <c r="A763" s="140"/>
      <c r="B763" s="140"/>
      <c r="C763" s="17" t="s">
        <v>674</v>
      </c>
      <c r="D763" s="6">
        <v>20</v>
      </c>
      <c r="E763" s="6">
        <v>9</v>
      </c>
      <c r="F763" s="10">
        <v>29</v>
      </c>
    </row>
    <row r="764" spans="1:6" ht="15.75" thickBot="1" x14ac:dyDescent="0.3">
      <c r="A764" s="140"/>
      <c r="B764" s="140"/>
      <c r="C764" s="42" t="s">
        <v>39</v>
      </c>
      <c r="D764" s="10">
        <v>1298</v>
      </c>
      <c r="E764" s="10">
        <v>262</v>
      </c>
      <c r="F764" s="10">
        <v>1560</v>
      </c>
    </row>
    <row r="765" spans="1:6" ht="15.75" thickBot="1" x14ac:dyDescent="0.3">
      <c r="A765" s="140"/>
      <c r="B765" s="139" t="s">
        <v>140</v>
      </c>
      <c r="C765" s="17" t="s">
        <v>339</v>
      </c>
      <c r="D765" s="6">
        <v>29</v>
      </c>
      <c r="E765" s="6">
        <v>136</v>
      </c>
      <c r="F765" s="10">
        <v>165</v>
      </c>
    </row>
    <row r="766" spans="1:6" ht="30.75" thickBot="1" x14ac:dyDescent="0.3">
      <c r="A766" s="140"/>
      <c r="B766" s="140"/>
      <c r="C766" s="17" t="s">
        <v>463</v>
      </c>
      <c r="D766" s="6">
        <v>15</v>
      </c>
      <c r="E766" s="6">
        <v>49</v>
      </c>
      <c r="F766" s="10">
        <v>64</v>
      </c>
    </row>
    <row r="767" spans="1:6" ht="45.75" thickBot="1" x14ac:dyDescent="0.3">
      <c r="A767" s="140"/>
      <c r="B767" s="140"/>
      <c r="C767" s="17" t="s">
        <v>466</v>
      </c>
      <c r="D767" s="6"/>
      <c r="E767" s="6">
        <v>1</v>
      </c>
      <c r="F767" s="10">
        <v>1</v>
      </c>
    </row>
    <row r="768" spans="1:6" ht="15.75" thickBot="1" x14ac:dyDescent="0.3">
      <c r="A768" s="140"/>
      <c r="B768" s="140"/>
      <c r="C768" s="17" t="s">
        <v>469</v>
      </c>
      <c r="D768" s="6">
        <v>46</v>
      </c>
      <c r="E768" s="6">
        <v>63</v>
      </c>
      <c r="F768" s="10">
        <v>109</v>
      </c>
    </row>
    <row r="769" spans="1:6" ht="30.75" thickBot="1" x14ac:dyDescent="0.3">
      <c r="A769" s="140"/>
      <c r="B769" s="140"/>
      <c r="C769" s="17" t="s">
        <v>471</v>
      </c>
      <c r="D769" s="6">
        <v>38</v>
      </c>
      <c r="E769" s="6">
        <v>63</v>
      </c>
      <c r="F769" s="10">
        <v>101</v>
      </c>
    </row>
    <row r="770" spans="1:6" ht="30.75" thickBot="1" x14ac:dyDescent="0.3">
      <c r="A770" s="140"/>
      <c r="B770" s="140"/>
      <c r="C770" s="17" t="s">
        <v>472</v>
      </c>
      <c r="D770" s="6">
        <v>23</v>
      </c>
      <c r="E770" s="6">
        <v>22</v>
      </c>
      <c r="F770" s="10">
        <v>45</v>
      </c>
    </row>
    <row r="771" spans="1:6" ht="30.75" thickBot="1" x14ac:dyDescent="0.3">
      <c r="A771" s="140"/>
      <c r="B771" s="140"/>
      <c r="C771" s="17" t="s">
        <v>635</v>
      </c>
      <c r="D771" s="6">
        <v>19</v>
      </c>
      <c r="E771" s="6">
        <v>21</v>
      </c>
      <c r="F771" s="10">
        <v>40</v>
      </c>
    </row>
    <row r="772" spans="1:6" ht="15.75" thickBot="1" x14ac:dyDescent="0.3">
      <c r="A772" s="140"/>
      <c r="B772" s="140"/>
      <c r="C772" s="17" t="s">
        <v>343</v>
      </c>
      <c r="D772" s="6">
        <v>19</v>
      </c>
      <c r="E772" s="6">
        <v>46</v>
      </c>
      <c r="F772" s="10">
        <v>65</v>
      </c>
    </row>
    <row r="773" spans="1:6" ht="15.75" thickBot="1" x14ac:dyDescent="0.3">
      <c r="A773" s="140"/>
      <c r="B773" s="140"/>
      <c r="C773" s="17" t="s">
        <v>476</v>
      </c>
      <c r="D773" s="6">
        <v>21</v>
      </c>
      <c r="E773" s="6">
        <v>39</v>
      </c>
      <c r="F773" s="10">
        <v>60</v>
      </c>
    </row>
    <row r="774" spans="1:6" ht="30.75" thickBot="1" x14ac:dyDescent="0.3">
      <c r="A774" s="140"/>
      <c r="B774" s="140"/>
      <c r="C774" s="17" t="s">
        <v>477</v>
      </c>
      <c r="D774" s="6">
        <v>87</v>
      </c>
      <c r="E774" s="6">
        <v>80</v>
      </c>
      <c r="F774" s="10">
        <v>167</v>
      </c>
    </row>
    <row r="775" spans="1:6" ht="15.75" thickBot="1" x14ac:dyDescent="0.3">
      <c r="A775" s="140"/>
      <c r="B775" s="140"/>
      <c r="C775" s="42" t="s">
        <v>39</v>
      </c>
      <c r="D775" s="10">
        <v>297</v>
      </c>
      <c r="E775" s="10">
        <v>520</v>
      </c>
      <c r="F775" s="10">
        <v>817</v>
      </c>
    </row>
    <row r="776" spans="1:6" ht="15.75" thickBot="1" x14ac:dyDescent="0.3">
      <c r="A776" s="140"/>
      <c r="B776" s="139" t="s">
        <v>141</v>
      </c>
      <c r="C776" s="17" t="s">
        <v>478</v>
      </c>
      <c r="D776" s="6">
        <v>20</v>
      </c>
      <c r="E776" s="6">
        <v>92</v>
      </c>
      <c r="F776" s="10">
        <v>112</v>
      </c>
    </row>
    <row r="777" spans="1:6" ht="15.75" thickBot="1" x14ac:dyDescent="0.3">
      <c r="A777" s="140"/>
      <c r="B777" s="140"/>
      <c r="C777" s="42" t="s">
        <v>39</v>
      </c>
      <c r="D777" s="10">
        <v>20</v>
      </c>
      <c r="E777" s="10">
        <v>92</v>
      </c>
      <c r="F777" s="10">
        <v>112</v>
      </c>
    </row>
    <row r="778" spans="1:6" ht="15.75" thickBot="1" x14ac:dyDescent="0.3">
      <c r="A778" s="140"/>
      <c r="B778" s="139" t="s">
        <v>144</v>
      </c>
      <c r="C778" s="17" t="s">
        <v>480</v>
      </c>
      <c r="D778" s="6">
        <v>9</v>
      </c>
      <c r="E778" s="6">
        <v>29</v>
      </c>
      <c r="F778" s="10">
        <v>38</v>
      </c>
    </row>
    <row r="779" spans="1:6" ht="15.75" thickBot="1" x14ac:dyDescent="0.3">
      <c r="A779" s="140"/>
      <c r="B779" s="140"/>
      <c r="C779" s="17" t="s">
        <v>482</v>
      </c>
      <c r="D779" s="6">
        <v>23</v>
      </c>
      <c r="E779" s="6">
        <v>80</v>
      </c>
      <c r="F779" s="10">
        <v>103</v>
      </c>
    </row>
    <row r="780" spans="1:6" ht="15.75" thickBot="1" x14ac:dyDescent="0.3">
      <c r="A780" s="140"/>
      <c r="B780" s="140"/>
      <c r="C780" s="17" t="s">
        <v>483</v>
      </c>
      <c r="D780" s="6">
        <v>6</v>
      </c>
      <c r="E780" s="6">
        <v>36</v>
      </c>
      <c r="F780" s="10">
        <v>42</v>
      </c>
    </row>
    <row r="781" spans="1:6" ht="15.75" thickBot="1" x14ac:dyDescent="0.3">
      <c r="A781" s="140"/>
      <c r="B781" s="140"/>
      <c r="C781" s="17" t="s">
        <v>347</v>
      </c>
      <c r="D781" s="6">
        <v>14</v>
      </c>
      <c r="E781" s="6">
        <v>309</v>
      </c>
      <c r="F781" s="10">
        <v>323</v>
      </c>
    </row>
    <row r="782" spans="1:6" ht="15.75" thickBot="1" x14ac:dyDescent="0.3">
      <c r="A782" s="140"/>
      <c r="B782" s="140"/>
      <c r="C782" s="17" t="s">
        <v>348</v>
      </c>
      <c r="D782" s="6">
        <v>115</v>
      </c>
      <c r="E782" s="6">
        <v>711</v>
      </c>
      <c r="F782" s="10">
        <v>826</v>
      </c>
    </row>
    <row r="783" spans="1:6" ht="15.75" thickBot="1" x14ac:dyDescent="0.3">
      <c r="A783" s="140"/>
      <c r="B783" s="140"/>
      <c r="C783" s="17" t="s">
        <v>485</v>
      </c>
      <c r="D783" s="6">
        <v>30</v>
      </c>
      <c r="E783" s="6">
        <v>77</v>
      </c>
      <c r="F783" s="10">
        <v>107</v>
      </c>
    </row>
    <row r="784" spans="1:6" ht="15.75" thickBot="1" x14ac:dyDescent="0.3">
      <c r="A784" s="140"/>
      <c r="B784" s="140"/>
      <c r="C784" s="17" t="s">
        <v>486</v>
      </c>
      <c r="D784" s="6">
        <v>33</v>
      </c>
      <c r="E784" s="6">
        <v>126</v>
      </c>
      <c r="F784" s="10">
        <v>159</v>
      </c>
    </row>
    <row r="785" spans="1:6" ht="15.75" thickBot="1" x14ac:dyDescent="0.3">
      <c r="A785" s="140"/>
      <c r="B785" s="140"/>
      <c r="C785" s="17" t="s">
        <v>487</v>
      </c>
      <c r="D785" s="6">
        <v>16</v>
      </c>
      <c r="E785" s="6">
        <v>58</v>
      </c>
      <c r="F785" s="10">
        <v>74</v>
      </c>
    </row>
    <row r="786" spans="1:6" ht="15.75" thickBot="1" x14ac:dyDescent="0.3">
      <c r="A786" s="140"/>
      <c r="B786" s="140"/>
      <c r="C786" s="42" t="s">
        <v>39</v>
      </c>
      <c r="D786" s="10">
        <v>246</v>
      </c>
      <c r="E786" s="10">
        <v>1426</v>
      </c>
      <c r="F786" s="10">
        <v>1672</v>
      </c>
    </row>
    <row r="787" spans="1:6" ht="15.75" thickBot="1" x14ac:dyDescent="0.3">
      <c r="A787" s="140"/>
      <c r="B787" s="139" t="s">
        <v>145</v>
      </c>
      <c r="C787" s="17" t="s">
        <v>349</v>
      </c>
      <c r="D787" s="6">
        <v>46</v>
      </c>
      <c r="E787" s="6">
        <v>307</v>
      </c>
      <c r="F787" s="10">
        <v>353</v>
      </c>
    </row>
    <row r="788" spans="1:6" ht="15.75" thickBot="1" x14ac:dyDescent="0.3">
      <c r="A788" s="140"/>
      <c r="B788" s="140"/>
      <c r="C788" s="17" t="s">
        <v>489</v>
      </c>
      <c r="D788" s="6">
        <v>8</v>
      </c>
      <c r="E788" s="6">
        <v>27</v>
      </c>
      <c r="F788" s="10">
        <v>35</v>
      </c>
    </row>
    <row r="789" spans="1:6" ht="15.75" thickBot="1" x14ac:dyDescent="0.3">
      <c r="A789" s="140"/>
      <c r="B789" s="140"/>
      <c r="C789" s="17" t="s">
        <v>490</v>
      </c>
      <c r="D789" s="6">
        <v>14</v>
      </c>
      <c r="E789" s="6">
        <v>19</v>
      </c>
      <c r="F789" s="10">
        <v>33</v>
      </c>
    </row>
    <row r="790" spans="1:6" ht="15.75" thickBot="1" x14ac:dyDescent="0.3">
      <c r="A790" s="140"/>
      <c r="B790" s="140"/>
      <c r="C790" s="17" t="s">
        <v>350</v>
      </c>
      <c r="D790" s="6">
        <v>365</v>
      </c>
      <c r="E790" s="6">
        <v>723</v>
      </c>
      <c r="F790" s="10">
        <v>1088</v>
      </c>
    </row>
    <row r="791" spans="1:6" ht="15.75" thickBot="1" x14ac:dyDescent="0.3">
      <c r="A791" s="140"/>
      <c r="B791" s="140"/>
      <c r="C791" s="42" t="s">
        <v>39</v>
      </c>
      <c r="D791" s="10">
        <v>433</v>
      </c>
      <c r="E791" s="10">
        <v>1076</v>
      </c>
      <c r="F791" s="10">
        <v>1509</v>
      </c>
    </row>
    <row r="792" spans="1:6" ht="30.75" thickBot="1" x14ac:dyDescent="0.3">
      <c r="A792" s="140"/>
      <c r="B792" s="139" t="s">
        <v>146</v>
      </c>
      <c r="C792" s="17" t="s">
        <v>351</v>
      </c>
      <c r="D792" s="6">
        <v>5</v>
      </c>
      <c r="E792" s="6">
        <v>104</v>
      </c>
      <c r="F792" s="10">
        <v>109</v>
      </c>
    </row>
    <row r="793" spans="1:6" ht="30.75" thickBot="1" x14ac:dyDescent="0.3">
      <c r="A793" s="140"/>
      <c r="B793" s="140"/>
      <c r="C793" s="17" t="s">
        <v>492</v>
      </c>
      <c r="D793" s="6">
        <v>53</v>
      </c>
      <c r="E793" s="6">
        <v>84</v>
      </c>
      <c r="F793" s="10">
        <v>137</v>
      </c>
    </row>
    <row r="794" spans="1:6" ht="30.75" thickBot="1" x14ac:dyDescent="0.3">
      <c r="A794" s="140"/>
      <c r="B794" s="140"/>
      <c r="C794" s="17" t="s">
        <v>352</v>
      </c>
      <c r="D794" s="6">
        <v>20</v>
      </c>
      <c r="E794" s="6">
        <v>27</v>
      </c>
      <c r="F794" s="10">
        <v>47</v>
      </c>
    </row>
    <row r="795" spans="1:6" ht="15.75" thickBot="1" x14ac:dyDescent="0.3">
      <c r="A795" s="140"/>
      <c r="B795" s="140"/>
      <c r="C795" s="17" t="s">
        <v>495</v>
      </c>
      <c r="D795" s="6">
        <v>20</v>
      </c>
      <c r="E795" s="6">
        <v>259</v>
      </c>
      <c r="F795" s="10">
        <v>279</v>
      </c>
    </row>
    <row r="796" spans="1:6" ht="15.75" thickBot="1" x14ac:dyDescent="0.3">
      <c r="A796" s="140"/>
      <c r="B796" s="140"/>
      <c r="C796" s="42" t="s">
        <v>39</v>
      </c>
      <c r="D796" s="10">
        <v>98</v>
      </c>
      <c r="E796" s="10">
        <v>474</v>
      </c>
      <c r="F796" s="10">
        <v>572</v>
      </c>
    </row>
    <row r="797" spans="1:6" ht="15.75" thickBot="1" x14ac:dyDescent="0.3">
      <c r="A797" s="140"/>
      <c r="B797" s="139" t="s">
        <v>147</v>
      </c>
      <c r="C797" s="17" t="s">
        <v>673</v>
      </c>
      <c r="D797" s="6">
        <v>4</v>
      </c>
      <c r="E797" s="6">
        <v>10</v>
      </c>
      <c r="F797" s="10">
        <v>14</v>
      </c>
    </row>
    <row r="798" spans="1:6" ht="15.75" thickBot="1" x14ac:dyDescent="0.3">
      <c r="A798" s="140"/>
      <c r="B798" s="140"/>
      <c r="C798" s="17" t="s">
        <v>497</v>
      </c>
      <c r="D798" s="6"/>
      <c r="E798" s="6">
        <v>1</v>
      </c>
      <c r="F798" s="10">
        <v>1</v>
      </c>
    </row>
    <row r="799" spans="1:6" ht="15.75" thickBot="1" x14ac:dyDescent="0.3">
      <c r="A799" s="140"/>
      <c r="B799" s="140"/>
      <c r="C799" s="17" t="s">
        <v>353</v>
      </c>
      <c r="D799" s="6">
        <v>20</v>
      </c>
      <c r="E799" s="6">
        <v>54</v>
      </c>
      <c r="F799" s="10">
        <v>74</v>
      </c>
    </row>
    <row r="800" spans="1:6" ht="15.75" thickBot="1" x14ac:dyDescent="0.3">
      <c r="A800" s="140"/>
      <c r="B800" s="140"/>
      <c r="C800" s="17" t="s">
        <v>500</v>
      </c>
      <c r="D800" s="6">
        <v>6</v>
      </c>
      <c r="E800" s="6">
        <v>13</v>
      </c>
      <c r="F800" s="10">
        <v>19</v>
      </c>
    </row>
    <row r="801" spans="1:6" ht="15.75" thickBot="1" x14ac:dyDescent="0.3">
      <c r="A801" s="140"/>
      <c r="B801" s="140"/>
      <c r="C801" s="17" t="s">
        <v>503</v>
      </c>
      <c r="D801" s="6">
        <v>8</v>
      </c>
      <c r="E801" s="6">
        <v>24</v>
      </c>
      <c r="F801" s="10">
        <v>32</v>
      </c>
    </row>
    <row r="802" spans="1:6" ht="15.75" thickBot="1" x14ac:dyDescent="0.3">
      <c r="A802" s="140"/>
      <c r="B802" s="140"/>
      <c r="C802" s="17" t="s">
        <v>504</v>
      </c>
      <c r="D802" s="6">
        <v>11</v>
      </c>
      <c r="E802" s="6">
        <v>37</v>
      </c>
      <c r="F802" s="10">
        <v>48</v>
      </c>
    </row>
    <row r="803" spans="1:6" ht="15.75" thickBot="1" x14ac:dyDescent="0.3">
      <c r="A803" s="140"/>
      <c r="B803" s="140"/>
      <c r="C803" s="42" t="s">
        <v>39</v>
      </c>
      <c r="D803" s="10">
        <v>49</v>
      </c>
      <c r="E803" s="10">
        <v>139</v>
      </c>
      <c r="F803" s="10">
        <v>188</v>
      </c>
    </row>
    <row r="804" spans="1:6" ht="15.75" thickBot="1" x14ac:dyDescent="0.3">
      <c r="A804" s="140"/>
      <c r="B804" s="139" t="s">
        <v>148</v>
      </c>
      <c r="C804" s="17" t="s">
        <v>505</v>
      </c>
      <c r="D804" s="6">
        <v>40</v>
      </c>
      <c r="E804" s="6">
        <v>151</v>
      </c>
      <c r="F804" s="10">
        <v>191</v>
      </c>
    </row>
    <row r="805" spans="1:6" ht="15.75" thickBot="1" x14ac:dyDescent="0.3">
      <c r="A805" s="140"/>
      <c r="B805" s="140"/>
      <c r="C805" s="42" t="s">
        <v>39</v>
      </c>
      <c r="D805" s="10">
        <v>40</v>
      </c>
      <c r="E805" s="10">
        <v>151</v>
      </c>
      <c r="F805" s="10">
        <v>191</v>
      </c>
    </row>
    <row r="806" spans="1:6" ht="15.75" thickBot="1" x14ac:dyDescent="0.3">
      <c r="A806" s="140"/>
      <c r="B806" s="139" t="s">
        <v>149</v>
      </c>
      <c r="C806" s="17" t="s">
        <v>354</v>
      </c>
      <c r="D806" s="6">
        <v>64</v>
      </c>
      <c r="E806" s="6">
        <v>134</v>
      </c>
      <c r="F806" s="10">
        <v>198</v>
      </c>
    </row>
    <row r="807" spans="1:6" ht="15.75" thickBot="1" x14ac:dyDescent="0.3">
      <c r="A807" s="140"/>
      <c r="B807" s="140"/>
      <c r="C807" s="42" t="s">
        <v>39</v>
      </c>
      <c r="D807" s="10">
        <v>64</v>
      </c>
      <c r="E807" s="10">
        <v>134</v>
      </c>
      <c r="F807" s="10">
        <v>198</v>
      </c>
    </row>
    <row r="808" spans="1:6" ht="30.75" thickBot="1" x14ac:dyDescent="0.3">
      <c r="A808" s="140"/>
      <c r="B808" s="139" t="s">
        <v>150</v>
      </c>
      <c r="C808" s="17" t="s">
        <v>507</v>
      </c>
      <c r="D808" s="6">
        <v>65</v>
      </c>
      <c r="E808" s="6">
        <v>39</v>
      </c>
      <c r="F808" s="10">
        <v>104</v>
      </c>
    </row>
    <row r="809" spans="1:6" ht="30.75" thickBot="1" x14ac:dyDescent="0.3">
      <c r="A809" s="140"/>
      <c r="B809" s="140"/>
      <c r="C809" s="17" t="s">
        <v>511</v>
      </c>
      <c r="D809" s="6">
        <v>54</v>
      </c>
      <c r="E809" s="6">
        <v>21</v>
      </c>
      <c r="F809" s="10">
        <v>75</v>
      </c>
    </row>
    <row r="810" spans="1:6" ht="30.75" thickBot="1" x14ac:dyDescent="0.3">
      <c r="A810" s="140"/>
      <c r="B810" s="140"/>
      <c r="C810" s="17" t="s">
        <v>512</v>
      </c>
      <c r="D810" s="6">
        <v>11</v>
      </c>
      <c r="E810" s="6">
        <v>12</v>
      </c>
      <c r="F810" s="10">
        <v>23</v>
      </c>
    </row>
    <row r="811" spans="1:6" ht="30.75" thickBot="1" x14ac:dyDescent="0.3">
      <c r="A811" s="140"/>
      <c r="B811" s="140"/>
      <c r="C811" s="17" t="s">
        <v>513</v>
      </c>
      <c r="D811" s="6">
        <v>21</v>
      </c>
      <c r="E811" s="6">
        <v>38</v>
      </c>
      <c r="F811" s="10">
        <v>59</v>
      </c>
    </row>
    <row r="812" spans="1:6" ht="45.75" thickBot="1" x14ac:dyDescent="0.3">
      <c r="A812" s="140"/>
      <c r="B812" s="140"/>
      <c r="C812" s="17" t="s">
        <v>514</v>
      </c>
      <c r="D812" s="6">
        <v>24</v>
      </c>
      <c r="E812" s="6">
        <v>51</v>
      </c>
      <c r="F812" s="10">
        <v>75</v>
      </c>
    </row>
    <row r="813" spans="1:6" ht="30.75" thickBot="1" x14ac:dyDescent="0.3">
      <c r="A813" s="140"/>
      <c r="B813" s="140"/>
      <c r="C813" s="17" t="s">
        <v>516</v>
      </c>
      <c r="D813" s="6">
        <v>35</v>
      </c>
      <c r="E813" s="6">
        <v>47</v>
      </c>
      <c r="F813" s="10">
        <v>82</v>
      </c>
    </row>
    <row r="814" spans="1:6" ht="30.75" thickBot="1" x14ac:dyDescent="0.3">
      <c r="A814" s="140"/>
      <c r="B814" s="140"/>
      <c r="C814" s="17" t="s">
        <v>518</v>
      </c>
      <c r="D814" s="6">
        <v>73</v>
      </c>
      <c r="E814" s="6">
        <v>93</v>
      </c>
      <c r="F814" s="10">
        <v>166</v>
      </c>
    </row>
    <row r="815" spans="1:6" ht="30.75" thickBot="1" x14ac:dyDescent="0.3">
      <c r="A815" s="140"/>
      <c r="B815" s="140"/>
      <c r="C815" s="17" t="s">
        <v>519</v>
      </c>
      <c r="D815" s="6">
        <v>15</v>
      </c>
      <c r="E815" s="6">
        <v>18</v>
      </c>
      <c r="F815" s="10">
        <v>33</v>
      </c>
    </row>
    <row r="816" spans="1:6" ht="15.75" thickBot="1" x14ac:dyDescent="0.3">
      <c r="A816" s="140"/>
      <c r="B816" s="140"/>
      <c r="C816" s="42" t="s">
        <v>39</v>
      </c>
      <c r="D816" s="10">
        <v>298</v>
      </c>
      <c r="E816" s="10">
        <v>319</v>
      </c>
      <c r="F816" s="10">
        <v>617</v>
      </c>
    </row>
    <row r="817" spans="1:6" ht="30.75" thickBot="1" x14ac:dyDescent="0.3">
      <c r="A817" s="140"/>
      <c r="B817" s="139" t="s">
        <v>152</v>
      </c>
      <c r="C817" s="17" t="s">
        <v>515</v>
      </c>
      <c r="D817" s="6">
        <v>30</v>
      </c>
      <c r="E817" s="6">
        <v>32</v>
      </c>
      <c r="F817" s="10">
        <v>62</v>
      </c>
    </row>
    <row r="818" spans="1:6" ht="45.75" thickBot="1" x14ac:dyDescent="0.3">
      <c r="A818" s="140"/>
      <c r="B818" s="140"/>
      <c r="C818" s="17" t="s">
        <v>528</v>
      </c>
      <c r="D818" s="6">
        <v>29</v>
      </c>
      <c r="E818" s="6">
        <v>23</v>
      </c>
      <c r="F818" s="10">
        <v>52</v>
      </c>
    </row>
    <row r="819" spans="1:6" ht="30.75" thickBot="1" x14ac:dyDescent="0.3">
      <c r="A819" s="140"/>
      <c r="B819" s="140"/>
      <c r="C819" s="17" t="s">
        <v>529</v>
      </c>
      <c r="D819" s="6">
        <v>32</v>
      </c>
      <c r="E819" s="6">
        <v>13</v>
      </c>
      <c r="F819" s="10">
        <v>45</v>
      </c>
    </row>
    <row r="820" spans="1:6" ht="45.75" thickBot="1" x14ac:dyDescent="0.3">
      <c r="A820" s="140"/>
      <c r="B820" s="140"/>
      <c r="C820" s="17" t="s">
        <v>530</v>
      </c>
      <c r="D820" s="6">
        <v>10</v>
      </c>
      <c r="E820" s="6"/>
      <c r="F820" s="10">
        <v>10</v>
      </c>
    </row>
    <row r="821" spans="1:6" ht="15.75" thickBot="1" x14ac:dyDescent="0.3">
      <c r="A821" s="140"/>
      <c r="B821" s="140"/>
      <c r="C821" s="42" t="s">
        <v>39</v>
      </c>
      <c r="D821" s="10">
        <v>101</v>
      </c>
      <c r="E821" s="10">
        <v>68</v>
      </c>
      <c r="F821" s="10">
        <v>169</v>
      </c>
    </row>
    <row r="822" spans="1:6" ht="15.75" thickBot="1" x14ac:dyDescent="0.3">
      <c r="A822" s="140"/>
      <c r="B822" s="139" t="s">
        <v>154</v>
      </c>
      <c r="C822" s="17" t="s">
        <v>251</v>
      </c>
      <c r="D822" s="6">
        <v>37</v>
      </c>
      <c r="E822" s="6">
        <v>87</v>
      </c>
      <c r="F822" s="10">
        <v>124</v>
      </c>
    </row>
    <row r="823" spans="1:6" ht="15.75" thickBot="1" x14ac:dyDescent="0.3">
      <c r="A823" s="140"/>
      <c r="B823" s="140"/>
      <c r="C823" s="17" t="s">
        <v>531</v>
      </c>
      <c r="D823" s="6">
        <v>13</v>
      </c>
      <c r="E823" s="6">
        <v>64</v>
      </c>
      <c r="F823" s="10">
        <v>77</v>
      </c>
    </row>
    <row r="824" spans="1:6" ht="30.75" thickBot="1" x14ac:dyDescent="0.3">
      <c r="A824" s="140"/>
      <c r="B824" s="140"/>
      <c r="C824" s="17" t="s">
        <v>532</v>
      </c>
      <c r="D824" s="6">
        <v>11</v>
      </c>
      <c r="E824" s="6">
        <v>25</v>
      </c>
      <c r="F824" s="10">
        <v>36</v>
      </c>
    </row>
    <row r="825" spans="1:6" ht="30.75" thickBot="1" x14ac:dyDescent="0.3">
      <c r="A825" s="140"/>
      <c r="B825" s="140"/>
      <c r="C825" s="17" t="s">
        <v>533</v>
      </c>
      <c r="D825" s="6">
        <v>15</v>
      </c>
      <c r="E825" s="6">
        <v>69</v>
      </c>
      <c r="F825" s="10">
        <v>84</v>
      </c>
    </row>
    <row r="826" spans="1:6" ht="15.75" thickBot="1" x14ac:dyDescent="0.3">
      <c r="A826" s="140"/>
      <c r="B826" s="140"/>
      <c r="C826" s="42" t="s">
        <v>39</v>
      </c>
      <c r="D826" s="10">
        <v>76</v>
      </c>
      <c r="E826" s="10">
        <v>245</v>
      </c>
      <c r="F826" s="10">
        <v>321</v>
      </c>
    </row>
    <row r="827" spans="1:6" ht="15.75" thickBot="1" x14ac:dyDescent="0.3">
      <c r="A827" s="140"/>
      <c r="B827" s="139" t="s">
        <v>155</v>
      </c>
      <c r="C827" s="17" t="s">
        <v>537</v>
      </c>
      <c r="D827" s="6">
        <v>66</v>
      </c>
      <c r="E827" s="6">
        <v>51</v>
      </c>
      <c r="F827" s="10">
        <v>117</v>
      </c>
    </row>
    <row r="828" spans="1:6" ht="15.75" thickBot="1" x14ac:dyDescent="0.3">
      <c r="A828" s="140"/>
      <c r="B828" s="140"/>
      <c r="C828" s="17" t="s">
        <v>539</v>
      </c>
      <c r="D828" s="6">
        <v>82</v>
      </c>
      <c r="E828" s="6">
        <v>20</v>
      </c>
      <c r="F828" s="10">
        <v>102</v>
      </c>
    </row>
    <row r="829" spans="1:6" ht="15.75" thickBot="1" x14ac:dyDescent="0.3">
      <c r="A829" s="140"/>
      <c r="B829" s="140"/>
      <c r="C829" s="17" t="s">
        <v>540</v>
      </c>
      <c r="D829" s="6">
        <v>25</v>
      </c>
      <c r="E829" s="6">
        <v>6</v>
      </c>
      <c r="F829" s="10">
        <v>31</v>
      </c>
    </row>
    <row r="830" spans="1:6" ht="15.75" thickBot="1" x14ac:dyDescent="0.3">
      <c r="A830" s="140"/>
      <c r="B830" s="140"/>
      <c r="C830" s="17" t="s">
        <v>542</v>
      </c>
      <c r="D830" s="6">
        <v>29</v>
      </c>
      <c r="E830" s="6">
        <v>14</v>
      </c>
      <c r="F830" s="10">
        <v>43</v>
      </c>
    </row>
    <row r="831" spans="1:6" ht="15.75" thickBot="1" x14ac:dyDescent="0.3">
      <c r="A831" s="140"/>
      <c r="B831" s="140"/>
      <c r="C831" s="17" t="s">
        <v>543</v>
      </c>
      <c r="D831" s="6">
        <v>117</v>
      </c>
      <c r="E831" s="6">
        <v>25</v>
      </c>
      <c r="F831" s="10">
        <v>142</v>
      </c>
    </row>
    <row r="832" spans="1:6" ht="15.75" thickBot="1" x14ac:dyDescent="0.3">
      <c r="A832" s="140"/>
      <c r="B832" s="140"/>
      <c r="C832" s="17" t="s">
        <v>546</v>
      </c>
      <c r="D832" s="6">
        <v>38</v>
      </c>
      <c r="E832" s="6">
        <v>6</v>
      </c>
      <c r="F832" s="10">
        <v>44</v>
      </c>
    </row>
    <row r="833" spans="1:6" ht="15.75" thickBot="1" x14ac:dyDescent="0.3">
      <c r="A833" s="140"/>
      <c r="B833" s="140"/>
      <c r="C833" s="17" t="s">
        <v>547</v>
      </c>
      <c r="D833" s="6">
        <v>31</v>
      </c>
      <c r="E833" s="6">
        <v>6</v>
      </c>
      <c r="F833" s="10">
        <v>37</v>
      </c>
    </row>
    <row r="834" spans="1:6" ht="30.75" thickBot="1" x14ac:dyDescent="0.3">
      <c r="A834" s="140"/>
      <c r="B834" s="140"/>
      <c r="C834" s="17" t="s">
        <v>358</v>
      </c>
      <c r="D834" s="6">
        <v>51</v>
      </c>
      <c r="E834" s="6">
        <v>79</v>
      </c>
      <c r="F834" s="10">
        <v>130</v>
      </c>
    </row>
    <row r="835" spans="1:6" ht="30.75" thickBot="1" x14ac:dyDescent="0.3">
      <c r="A835" s="140"/>
      <c r="B835" s="140"/>
      <c r="C835" s="17" t="s">
        <v>359</v>
      </c>
      <c r="D835" s="6">
        <v>28</v>
      </c>
      <c r="E835" s="6">
        <v>14</v>
      </c>
      <c r="F835" s="10">
        <v>42</v>
      </c>
    </row>
    <row r="836" spans="1:6" ht="30.75" thickBot="1" x14ac:dyDescent="0.3">
      <c r="A836" s="140"/>
      <c r="B836" s="140"/>
      <c r="C836" s="17" t="s">
        <v>552</v>
      </c>
      <c r="D836" s="6">
        <v>8</v>
      </c>
      <c r="E836" s="6">
        <v>1</v>
      </c>
      <c r="F836" s="10">
        <v>9</v>
      </c>
    </row>
    <row r="837" spans="1:6" ht="30.75" thickBot="1" x14ac:dyDescent="0.3">
      <c r="A837" s="140"/>
      <c r="B837" s="140"/>
      <c r="C837" s="17" t="s">
        <v>360</v>
      </c>
      <c r="D837" s="6">
        <v>283</v>
      </c>
      <c r="E837" s="6">
        <v>30</v>
      </c>
      <c r="F837" s="10">
        <v>313</v>
      </c>
    </row>
    <row r="838" spans="1:6" ht="30.75" thickBot="1" x14ac:dyDescent="0.3">
      <c r="A838" s="140"/>
      <c r="B838" s="140"/>
      <c r="C838" s="17" t="s">
        <v>361</v>
      </c>
      <c r="D838" s="6">
        <v>1</v>
      </c>
      <c r="E838" s="6"/>
      <c r="F838" s="10">
        <v>1</v>
      </c>
    </row>
    <row r="839" spans="1:6" ht="30.75" thickBot="1" x14ac:dyDescent="0.3">
      <c r="A839" s="140"/>
      <c r="B839" s="140"/>
      <c r="C839" s="17" t="s">
        <v>553</v>
      </c>
      <c r="D839" s="6">
        <v>65</v>
      </c>
      <c r="E839" s="6">
        <v>13</v>
      </c>
      <c r="F839" s="10">
        <v>78</v>
      </c>
    </row>
    <row r="840" spans="1:6" ht="30.75" thickBot="1" x14ac:dyDescent="0.3">
      <c r="A840" s="140"/>
      <c r="B840" s="140"/>
      <c r="C840" s="17" t="s">
        <v>554</v>
      </c>
      <c r="D840" s="6">
        <v>3</v>
      </c>
      <c r="E840" s="6">
        <v>2</v>
      </c>
      <c r="F840" s="10">
        <v>5</v>
      </c>
    </row>
    <row r="841" spans="1:6" ht="30.75" thickBot="1" x14ac:dyDescent="0.3">
      <c r="A841" s="140"/>
      <c r="B841" s="140"/>
      <c r="C841" s="17" t="s">
        <v>555</v>
      </c>
      <c r="D841" s="6">
        <v>191</v>
      </c>
      <c r="E841" s="6">
        <v>12</v>
      </c>
      <c r="F841" s="10">
        <v>203</v>
      </c>
    </row>
    <row r="842" spans="1:6" ht="45.75" thickBot="1" x14ac:dyDescent="0.3">
      <c r="A842" s="140"/>
      <c r="B842" s="140"/>
      <c r="C842" s="17" t="s">
        <v>556</v>
      </c>
      <c r="D842" s="6">
        <v>59</v>
      </c>
      <c r="E842" s="6">
        <v>14</v>
      </c>
      <c r="F842" s="10">
        <v>73</v>
      </c>
    </row>
    <row r="843" spans="1:6" ht="15.75" thickBot="1" x14ac:dyDescent="0.3">
      <c r="A843" s="140"/>
      <c r="B843" s="140"/>
      <c r="C843" s="17" t="s">
        <v>558</v>
      </c>
      <c r="D843" s="6">
        <v>71</v>
      </c>
      <c r="E843" s="6">
        <v>32</v>
      </c>
      <c r="F843" s="10">
        <v>103</v>
      </c>
    </row>
    <row r="844" spans="1:6" ht="15.75" thickBot="1" x14ac:dyDescent="0.3">
      <c r="A844" s="140"/>
      <c r="B844" s="140"/>
      <c r="C844" s="17" t="s">
        <v>559</v>
      </c>
      <c r="D844" s="6">
        <v>20</v>
      </c>
      <c r="E844" s="6">
        <v>2</v>
      </c>
      <c r="F844" s="10">
        <v>22</v>
      </c>
    </row>
    <row r="845" spans="1:6" ht="15.75" thickBot="1" x14ac:dyDescent="0.3">
      <c r="A845" s="140"/>
      <c r="B845" s="140"/>
      <c r="C845" s="17" t="s">
        <v>560</v>
      </c>
      <c r="D845" s="6">
        <v>55</v>
      </c>
      <c r="E845" s="6">
        <v>7</v>
      </c>
      <c r="F845" s="10">
        <v>62</v>
      </c>
    </row>
    <row r="846" spans="1:6" ht="30.75" thickBot="1" x14ac:dyDescent="0.3">
      <c r="A846" s="140"/>
      <c r="B846" s="140"/>
      <c r="C846" s="17" t="s">
        <v>642</v>
      </c>
      <c r="D846" s="6">
        <v>30</v>
      </c>
      <c r="E846" s="6">
        <v>6</v>
      </c>
      <c r="F846" s="10">
        <v>36</v>
      </c>
    </row>
    <row r="847" spans="1:6" ht="15.75" thickBot="1" x14ac:dyDescent="0.3">
      <c r="A847" s="140"/>
      <c r="B847" s="140"/>
      <c r="C847" s="42" t="s">
        <v>39</v>
      </c>
      <c r="D847" s="10">
        <v>1253</v>
      </c>
      <c r="E847" s="10">
        <v>340</v>
      </c>
      <c r="F847" s="10">
        <v>1593</v>
      </c>
    </row>
    <row r="848" spans="1:6" ht="15.75" thickBot="1" x14ac:dyDescent="0.3">
      <c r="A848" s="140"/>
      <c r="B848" s="139" t="s">
        <v>157</v>
      </c>
      <c r="C848" s="17" t="s">
        <v>564</v>
      </c>
      <c r="D848" s="6">
        <v>30</v>
      </c>
      <c r="E848" s="6">
        <v>16</v>
      </c>
      <c r="F848" s="10">
        <v>46</v>
      </c>
    </row>
    <row r="849" spans="1:6" ht="15.75" thickBot="1" x14ac:dyDescent="0.3">
      <c r="A849" s="140"/>
      <c r="B849" s="140"/>
      <c r="C849" s="17" t="s">
        <v>363</v>
      </c>
      <c r="D849" s="6">
        <v>79</v>
      </c>
      <c r="E849" s="6">
        <v>105</v>
      </c>
      <c r="F849" s="10">
        <v>184</v>
      </c>
    </row>
    <row r="850" spans="1:6" ht="15.75" thickBot="1" x14ac:dyDescent="0.3">
      <c r="A850" s="140"/>
      <c r="B850" s="140"/>
      <c r="C850" s="17" t="s">
        <v>364</v>
      </c>
      <c r="D850" s="6">
        <v>16</v>
      </c>
      <c r="E850" s="6">
        <v>15</v>
      </c>
      <c r="F850" s="10">
        <v>31</v>
      </c>
    </row>
    <row r="851" spans="1:6" ht="15.75" thickBot="1" x14ac:dyDescent="0.3">
      <c r="A851" s="140"/>
      <c r="B851" s="140"/>
      <c r="C851" s="17" t="s">
        <v>566</v>
      </c>
      <c r="D851" s="6">
        <v>59</v>
      </c>
      <c r="E851" s="6">
        <v>90</v>
      </c>
      <c r="F851" s="10">
        <v>149</v>
      </c>
    </row>
    <row r="852" spans="1:6" ht="30.75" thickBot="1" x14ac:dyDescent="0.3">
      <c r="A852" s="140"/>
      <c r="B852" s="140"/>
      <c r="C852" s="17" t="s">
        <v>567</v>
      </c>
      <c r="D852" s="6">
        <v>23</v>
      </c>
      <c r="E852" s="6">
        <v>33</v>
      </c>
      <c r="F852" s="10">
        <v>56</v>
      </c>
    </row>
    <row r="853" spans="1:6" ht="15.75" thickBot="1" x14ac:dyDescent="0.3">
      <c r="A853" s="140"/>
      <c r="B853" s="140"/>
      <c r="C853" s="17" t="s">
        <v>214</v>
      </c>
      <c r="D853" s="6">
        <v>44</v>
      </c>
      <c r="E853" s="6">
        <v>27</v>
      </c>
      <c r="F853" s="10">
        <v>71</v>
      </c>
    </row>
    <row r="854" spans="1:6" ht="15.75" thickBot="1" x14ac:dyDescent="0.3">
      <c r="A854" s="140"/>
      <c r="B854" s="140"/>
      <c r="C854" s="17" t="s">
        <v>568</v>
      </c>
      <c r="D854" s="6">
        <v>32</v>
      </c>
      <c r="E854" s="6">
        <v>21</v>
      </c>
      <c r="F854" s="10">
        <v>53</v>
      </c>
    </row>
    <row r="855" spans="1:6" ht="45.75" thickBot="1" x14ac:dyDescent="0.3">
      <c r="A855" s="140"/>
      <c r="B855" s="140"/>
      <c r="C855" s="17" t="s">
        <v>570</v>
      </c>
      <c r="D855" s="6">
        <v>11</v>
      </c>
      <c r="E855" s="6">
        <v>3</v>
      </c>
      <c r="F855" s="10">
        <v>14</v>
      </c>
    </row>
    <row r="856" spans="1:6" ht="15.75" thickBot="1" x14ac:dyDescent="0.3">
      <c r="A856" s="140"/>
      <c r="B856" s="140"/>
      <c r="C856" s="17" t="s">
        <v>366</v>
      </c>
      <c r="D856" s="6">
        <v>4</v>
      </c>
      <c r="E856" s="6"/>
      <c r="F856" s="10">
        <v>4</v>
      </c>
    </row>
    <row r="857" spans="1:6" ht="15.75" thickBot="1" x14ac:dyDescent="0.3">
      <c r="A857" s="140"/>
      <c r="B857" s="140"/>
      <c r="C857" s="17" t="s">
        <v>370</v>
      </c>
      <c r="D857" s="6">
        <v>5</v>
      </c>
      <c r="E857" s="6">
        <v>1</v>
      </c>
      <c r="F857" s="10">
        <v>6</v>
      </c>
    </row>
    <row r="858" spans="1:6" ht="15.75" thickBot="1" x14ac:dyDescent="0.3">
      <c r="A858" s="140"/>
      <c r="B858" s="140"/>
      <c r="C858" s="17" t="s">
        <v>576</v>
      </c>
      <c r="D858" s="6">
        <v>62</v>
      </c>
      <c r="E858" s="6">
        <v>24</v>
      </c>
      <c r="F858" s="10">
        <v>86</v>
      </c>
    </row>
    <row r="859" spans="1:6" ht="15.75" thickBot="1" x14ac:dyDescent="0.3">
      <c r="A859" s="140"/>
      <c r="B859" s="140"/>
      <c r="C859" s="17" t="s">
        <v>577</v>
      </c>
      <c r="D859" s="6">
        <v>71</v>
      </c>
      <c r="E859" s="6">
        <v>19</v>
      </c>
      <c r="F859" s="10">
        <v>90</v>
      </c>
    </row>
    <row r="860" spans="1:6" ht="15.75" thickBot="1" x14ac:dyDescent="0.3">
      <c r="A860" s="140"/>
      <c r="B860" s="140"/>
      <c r="C860" s="17" t="s">
        <v>579</v>
      </c>
      <c r="D860" s="6">
        <v>199</v>
      </c>
      <c r="E860" s="6">
        <v>166</v>
      </c>
      <c r="F860" s="10">
        <v>365</v>
      </c>
    </row>
    <row r="861" spans="1:6" ht="15.75" thickBot="1" x14ac:dyDescent="0.3">
      <c r="A861" s="140"/>
      <c r="B861" s="140"/>
      <c r="C861" s="17" t="s">
        <v>580</v>
      </c>
      <c r="D861" s="6">
        <v>34</v>
      </c>
      <c r="E861" s="6">
        <v>72</v>
      </c>
      <c r="F861" s="10">
        <v>106</v>
      </c>
    </row>
    <row r="862" spans="1:6" ht="15.75" thickBot="1" x14ac:dyDescent="0.3">
      <c r="A862" s="140"/>
      <c r="B862" s="140"/>
      <c r="C862" s="17" t="s">
        <v>255</v>
      </c>
      <c r="D862" s="6">
        <v>53</v>
      </c>
      <c r="E862" s="6">
        <v>2</v>
      </c>
      <c r="F862" s="10">
        <v>55</v>
      </c>
    </row>
    <row r="863" spans="1:6" ht="30.75" thickBot="1" x14ac:dyDescent="0.3">
      <c r="A863" s="140"/>
      <c r="B863" s="140"/>
      <c r="C863" s="17" t="s">
        <v>581</v>
      </c>
      <c r="D863" s="6">
        <v>108</v>
      </c>
      <c r="E863" s="6">
        <v>72</v>
      </c>
      <c r="F863" s="10">
        <v>180</v>
      </c>
    </row>
    <row r="864" spans="1:6" ht="15.75" thickBot="1" x14ac:dyDescent="0.3">
      <c r="A864" s="140"/>
      <c r="B864" s="140"/>
      <c r="C864" s="17" t="s">
        <v>371</v>
      </c>
      <c r="D864" s="6">
        <v>5</v>
      </c>
      <c r="E864" s="6">
        <v>8</v>
      </c>
      <c r="F864" s="10">
        <v>13</v>
      </c>
    </row>
    <row r="865" spans="1:6" ht="15.75" thickBot="1" x14ac:dyDescent="0.3">
      <c r="A865" s="140"/>
      <c r="B865" s="141"/>
      <c r="C865" s="42" t="s">
        <v>39</v>
      </c>
      <c r="D865" s="10">
        <v>835</v>
      </c>
      <c r="E865" s="10">
        <v>674</v>
      </c>
      <c r="F865" s="10">
        <v>1509</v>
      </c>
    </row>
    <row r="866" spans="1:6" ht="15.75" thickBot="1" x14ac:dyDescent="0.3">
      <c r="A866" s="140"/>
      <c r="B866" s="139" t="s">
        <v>158</v>
      </c>
      <c r="C866" s="17" t="s">
        <v>374</v>
      </c>
      <c r="D866" s="6">
        <v>64</v>
      </c>
      <c r="E866" s="6">
        <v>44</v>
      </c>
      <c r="F866" s="10">
        <v>108</v>
      </c>
    </row>
    <row r="867" spans="1:6" ht="15.75" thickBot="1" x14ac:dyDescent="0.3">
      <c r="A867" s="140"/>
      <c r="B867" s="140"/>
      <c r="C867" s="17" t="s">
        <v>582</v>
      </c>
      <c r="D867" s="6">
        <v>54</v>
      </c>
      <c r="E867" s="6">
        <v>22</v>
      </c>
      <c r="F867" s="10">
        <v>76</v>
      </c>
    </row>
    <row r="868" spans="1:6" ht="15.75" thickBot="1" x14ac:dyDescent="0.3">
      <c r="A868" s="140"/>
      <c r="B868" s="140"/>
      <c r="C868" s="17" t="s">
        <v>375</v>
      </c>
      <c r="D868" s="6">
        <v>41</v>
      </c>
      <c r="E868" s="6">
        <v>27</v>
      </c>
      <c r="F868" s="10">
        <v>68</v>
      </c>
    </row>
    <row r="869" spans="1:6" ht="15.75" thickBot="1" x14ac:dyDescent="0.3">
      <c r="A869" s="140"/>
      <c r="B869" s="140"/>
      <c r="C869" s="42" t="s">
        <v>39</v>
      </c>
      <c r="D869" s="10">
        <v>159</v>
      </c>
      <c r="E869" s="10">
        <v>93</v>
      </c>
      <c r="F869" s="10">
        <v>252</v>
      </c>
    </row>
    <row r="870" spans="1:6" ht="15.75" thickBot="1" x14ac:dyDescent="0.3">
      <c r="A870" s="141"/>
      <c r="B870" s="153" t="s">
        <v>39</v>
      </c>
      <c r="C870" s="154"/>
      <c r="D870" s="85">
        <v>9554</v>
      </c>
      <c r="E870" s="85">
        <v>10988</v>
      </c>
      <c r="F870" s="85">
        <v>20542</v>
      </c>
    </row>
    <row r="871" spans="1:6" ht="30.75" thickBot="1" x14ac:dyDescent="0.3">
      <c r="A871" s="139" t="s">
        <v>165</v>
      </c>
      <c r="B871" s="139" t="s">
        <v>133</v>
      </c>
      <c r="C871" s="17" t="s">
        <v>585</v>
      </c>
      <c r="D871" s="6">
        <v>31</v>
      </c>
      <c r="E871" s="6">
        <v>131</v>
      </c>
      <c r="F871" s="10">
        <v>162</v>
      </c>
    </row>
    <row r="872" spans="1:6" ht="15.75" thickBot="1" x14ac:dyDescent="0.3">
      <c r="A872" s="140"/>
      <c r="B872" s="140"/>
      <c r="C872" s="42" t="s">
        <v>39</v>
      </c>
      <c r="D872" s="10">
        <v>31</v>
      </c>
      <c r="E872" s="10">
        <v>131</v>
      </c>
      <c r="F872" s="10">
        <v>162</v>
      </c>
    </row>
    <row r="873" spans="1:6" ht="15.75" thickBot="1" x14ac:dyDescent="0.3">
      <c r="A873" s="140"/>
      <c r="B873" s="139" t="s">
        <v>140</v>
      </c>
      <c r="C873" s="17" t="s">
        <v>587</v>
      </c>
      <c r="D873" s="6">
        <v>6</v>
      </c>
      <c r="E873" s="6">
        <v>35</v>
      </c>
      <c r="F873" s="10">
        <v>41</v>
      </c>
    </row>
    <row r="874" spans="1:6" ht="15.75" thickBot="1" x14ac:dyDescent="0.3">
      <c r="A874" s="140"/>
      <c r="B874" s="140"/>
      <c r="C874" s="42" t="s">
        <v>39</v>
      </c>
      <c r="D874" s="10">
        <v>6</v>
      </c>
      <c r="E874" s="10">
        <v>35</v>
      </c>
      <c r="F874" s="10">
        <v>41</v>
      </c>
    </row>
    <row r="875" spans="1:6" ht="15.75" thickBot="1" x14ac:dyDescent="0.3">
      <c r="A875" s="141"/>
      <c r="B875" s="153" t="s">
        <v>39</v>
      </c>
      <c r="C875" s="154"/>
      <c r="D875" s="85">
        <v>37</v>
      </c>
      <c r="E875" s="85">
        <v>166</v>
      </c>
      <c r="F875" s="85">
        <v>203</v>
      </c>
    </row>
    <row r="876" spans="1:6" ht="15.75" thickBot="1" x14ac:dyDescent="0.3">
      <c r="A876" s="139" t="s">
        <v>45</v>
      </c>
      <c r="B876" s="139" t="s">
        <v>118</v>
      </c>
      <c r="C876" s="17" t="s">
        <v>592</v>
      </c>
      <c r="D876" s="6">
        <v>4</v>
      </c>
      <c r="E876" s="6">
        <v>19</v>
      </c>
      <c r="F876" s="10">
        <v>23</v>
      </c>
    </row>
    <row r="877" spans="1:6" ht="15.75" thickBot="1" x14ac:dyDescent="0.3">
      <c r="A877" s="140"/>
      <c r="B877" s="140"/>
      <c r="C877" s="42" t="s">
        <v>39</v>
      </c>
      <c r="D877" s="10">
        <v>4</v>
      </c>
      <c r="E877" s="10">
        <v>19</v>
      </c>
      <c r="F877" s="10">
        <v>23</v>
      </c>
    </row>
    <row r="878" spans="1:6" ht="15.75" thickBot="1" x14ac:dyDescent="0.3">
      <c r="A878" s="140"/>
      <c r="B878" s="139" t="s">
        <v>109</v>
      </c>
      <c r="C878" s="17" t="s">
        <v>592</v>
      </c>
      <c r="D878" s="6">
        <v>32</v>
      </c>
      <c r="E878" s="6">
        <v>57</v>
      </c>
      <c r="F878" s="10">
        <v>89</v>
      </c>
    </row>
    <row r="879" spans="1:6" ht="15.75" thickBot="1" x14ac:dyDescent="0.3">
      <c r="A879" s="140"/>
      <c r="B879" s="140"/>
      <c r="C879" s="42" t="s">
        <v>39</v>
      </c>
      <c r="D879" s="10">
        <v>32</v>
      </c>
      <c r="E879" s="10">
        <v>57</v>
      </c>
      <c r="F879" s="10">
        <v>89</v>
      </c>
    </row>
    <row r="880" spans="1:6" ht="15.75" thickBot="1" x14ac:dyDescent="0.3">
      <c r="A880" s="140"/>
      <c r="B880" s="139" t="s">
        <v>119</v>
      </c>
      <c r="C880" s="17" t="s">
        <v>592</v>
      </c>
      <c r="D880" s="6">
        <v>15</v>
      </c>
      <c r="E880" s="6">
        <v>7</v>
      </c>
      <c r="F880" s="10">
        <v>22</v>
      </c>
    </row>
    <row r="881" spans="1:6" ht="15.75" thickBot="1" x14ac:dyDescent="0.3">
      <c r="A881" s="140"/>
      <c r="B881" s="140"/>
      <c r="C881" s="42" t="s">
        <v>39</v>
      </c>
      <c r="D881" s="10">
        <v>15</v>
      </c>
      <c r="E881" s="10">
        <v>7</v>
      </c>
      <c r="F881" s="10">
        <v>22</v>
      </c>
    </row>
    <row r="882" spans="1:6" ht="15.75" thickBot="1" x14ac:dyDescent="0.3">
      <c r="A882" s="140"/>
      <c r="B882" s="139" t="s">
        <v>120</v>
      </c>
      <c r="C882" s="17" t="s">
        <v>592</v>
      </c>
      <c r="D882" s="6">
        <v>2</v>
      </c>
      <c r="E882" s="6">
        <v>2</v>
      </c>
      <c r="F882" s="10">
        <v>4</v>
      </c>
    </row>
    <row r="883" spans="1:6" ht="15.75" thickBot="1" x14ac:dyDescent="0.3">
      <c r="A883" s="140"/>
      <c r="B883" s="140"/>
      <c r="C883" s="42" t="s">
        <v>39</v>
      </c>
      <c r="D883" s="10">
        <v>2</v>
      </c>
      <c r="E883" s="10">
        <v>2</v>
      </c>
      <c r="F883" s="10">
        <v>4</v>
      </c>
    </row>
    <row r="884" spans="1:6" ht="15.75" thickBot="1" x14ac:dyDescent="0.3">
      <c r="A884" s="140"/>
      <c r="B884" s="139" t="s">
        <v>121</v>
      </c>
      <c r="C884" s="17" t="s">
        <v>592</v>
      </c>
      <c r="D884" s="6">
        <v>1</v>
      </c>
      <c r="E884" s="6">
        <v>10</v>
      </c>
      <c r="F884" s="10">
        <v>11</v>
      </c>
    </row>
    <row r="885" spans="1:6" ht="15.75" thickBot="1" x14ac:dyDescent="0.3">
      <c r="A885" s="140"/>
      <c r="B885" s="140"/>
      <c r="C885" s="42" t="s">
        <v>39</v>
      </c>
      <c r="D885" s="10">
        <v>1</v>
      </c>
      <c r="E885" s="10">
        <v>10</v>
      </c>
      <c r="F885" s="10">
        <v>11</v>
      </c>
    </row>
    <row r="886" spans="1:6" ht="15.75" thickBot="1" x14ac:dyDescent="0.3">
      <c r="A886" s="140"/>
      <c r="B886" s="139" t="s">
        <v>122</v>
      </c>
      <c r="C886" s="17" t="s">
        <v>592</v>
      </c>
      <c r="D886" s="6">
        <v>11</v>
      </c>
      <c r="E886" s="6">
        <v>42</v>
      </c>
      <c r="F886" s="10">
        <v>53</v>
      </c>
    </row>
    <row r="887" spans="1:6" ht="15.75" thickBot="1" x14ac:dyDescent="0.3">
      <c r="A887" s="140"/>
      <c r="B887" s="140"/>
      <c r="C887" s="42" t="s">
        <v>39</v>
      </c>
      <c r="D887" s="10">
        <v>11</v>
      </c>
      <c r="E887" s="10">
        <v>42</v>
      </c>
      <c r="F887" s="10">
        <v>53</v>
      </c>
    </row>
    <row r="888" spans="1:6" ht="15.75" thickBot="1" x14ac:dyDescent="0.3">
      <c r="A888" s="140"/>
      <c r="B888" s="139" t="s">
        <v>99</v>
      </c>
      <c r="C888" s="17" t="s">
        <v>592</v>
      </c>
      <c r="D888" s="6">
        <v>8</v>
      </c>
      <c r="E888" s="6">
        <v>23</v>
      </c>
      <c r="F888" s="10">
        <v>31</v>
      </c>
    </row>
    <row r="889" spans="1:6" ht="15.75" thickBot="1" x14ac:dyDescent="0.3">
      <c r="A889" s="140"/>
      <c r="B889" s="140"/>
      <c r="C889" s="42" t="s">
        <v>39</v>
      </c>
      <c r="D889" s="10">
        <v>8</v>
      </c>
      <c r="E889" s="10">
        <v>23</v>
      </c>
      <c r="F889" s="10">
        <v>31</v>
      </c>
    </row>
    <row r="890" spans="1:6" ht="15.75" thickBot="1" x14ac:dyDescent="0.3">
      <c r="A890" s="140"/>
      <c r="B890" s="139" t="s">
        <v>125</v>
      </c>
      <c r="C890" s="17" t="s">
        <v>592</v>
      </c>
      <c r="D890" s="6">
        <v>28</v>
      </c>
      <c r="E890" s="6">
        <v>11</v>
      </c>
      <c r="F890" s="10">
        <v>39</v>
      </c>
    </row>
    <row r="891" spans="1:6" ht="15.75" thickBot="1" x14ac:dyDescent="0.3">
      <c r="A891" s="140"/>
      <c r="B891" s="140"/>
      <c r="C891" s="42" t="s">
        <v>39</v>
      </c>
      <c r="D891" s="10">
        <v>28</v>
      </c>
      <c r="E891" s="10">
        <v>11</v>
      </c>
      <c r="F891" s="10">
        <v>39</v>
      </c>
    </row>
    <row r="892" spans="1:6" ht="15.75" thickBot="1" x14ac:dyDescent="0.3">
      <c r="A892" s="140"/>
      <c r="B892" s="139" t="s">
        <v>128</v>
      </c>
      <c r="C892" s="17" t="s">
        <v>592</v>
      </c>
      <c r="D892" s="6"/>
      <c r="E892" s="6">
        <v>1</v>
      </c>
      <c r="F892" s="10">
        <v>1</v>
      </c>
    </row>
    <row r="893" spans="1:6" ht="15.75" thickBot="1" x14ac:dyDescent="0.3">
      <c r="A893" s="140"/>
      <c r="B893" s="140"/>
      <c r="C893" s="42" t="s">
        <v>39</v>
      </c>
      <c r="D893" s="10"/>
      <c r="E893" s="10">
        <v>1</v>
      </c>
      <c r="F893" s="10">
        <v>1</v>
      </c>
    </row>
    <row r="894" spans="1:6" ht="15.75" thickBot="1" x14ac:dyDescent="0.3">
      <c r="A894" s="140"/>
      <c r="B894" s="139" t="s">
        <v>131</v>
      </c>
      <c r="C894" s="17" t="s">
        <v>592</v>
      </c>
      <c r="D894" s="6">
        <v>5</v>
      </c>
      <c r="E894" s="6">
        <v>13</v>
      </c>
      <c r="F894" s="10">
        <v>18</v>
      </c>
    </row>
    <row r="895" spans="1:6" ht="15.75" thickBot="1" x14ac:dyDescent="0.3">
      <c r="A895" s="140"/>
      <c r="B895" s="140"/>
      <c r="C895" s="42" t="s">
        <v>39</v>
      </c>
      <c r="D895" s="10">
        <v>5</v>
      </c>
      <c r="E895" s="10">
        <v>13</v>
      </c>
      <c r="F895" s="10">
        <v>18</v>
      </c>
    </row>
    <row r="896" spans="1:6" ht="15.75" thickBot="1" x14ac:dyDescent="0.3">
      <c r="A896" s="140"/>
      <c r="B896" s="139" t="s">
        <v>133</v>
      </c>
      <c r="C896" s="17" t="s">
        <v>592</v>
      </c>
      <c r="D896" s="6">
        <v>17</v>
      </c>
      <c r="E896" s="6">
        <v>91</v>
      </c>
      <c r="F896" s="10">
        <v>108</v>
      </c>
    </row>
    <row r="897" spans="1:6" ht="15.75" thickBot="1" x14ac:dyDescent="0.3">
      <c r="A897" s="140"/>
      <c r="B897" s="140"/>
      <c r="C897" s="42" t="s">
        <v>39</v>
      </c>
      <c r="D897" s="10">
        <v>17</v>
      </c>
      <c r="E897" s="10">
        <v>91</v>
      </c>
      <c r="F897" s="10">
        <v>108</v>
      </c>
    </row>
    <row r="898" spans="1:6" ht="15.75" thickBot="1" x14ac:dyDescent="0.3">
      <c r="A898" s="140"/>
      <c r="B898" s="139" t="s">
        <v>137</v>
      </c>
      <c r="C898" s="17" t="s">
        <v>592</v>
      </c>
      <c r="D898" s="6"/>
      <c r="E898" s="6">
        <v>2</v>
      </c>
      <c r="F898" s="10">
        <v>2</v>
      </c>
    </row>
    <row r="899" spans="1:6" ht="15.75" thickBot="1" x14ac:dyDescent="0.3">
      <c r="A899" s="140"/>
      <c r="B899" s="140"/>
      <c r="C899" s="42" t="s">
        <v>39</v>
      </c>
      <c r="D899" s="10"/>
      <c r="E899" s="10">
        <v>2</v>
      </c>
      <c r="F899" s="10">
        <v>2</v>
      </c>
    </row>
    <row r="900" spans="1:6" ht="15.75" thickBot="1" x14ac:dyDescent="0.3">
      <c r="A900" s="140"/>
      <c r="B900" s="139" t="s">
        <v>139</v>
      </c>
      <c r="C900" s="17" t="s">
        <v>592</v>
      </c>
      <c r="D900" s="6">
        <v>13</v>
      </c>
      <c r="E900" s="6">
        <v>6</v>
      </c>
      <c r="F900" s="10">
        <v>19</v>
      </c>
    </row>
    <row r="901" spans="1:6" ht="15.75" thickBot="1" x14ac:dyDescent="0.3">
      <c r="A901" s="140"/>
      <c r="B901" s="140"/>
      <c r="C901" s="42" t="s">
        <v>39</v>
      </c>
      <c r="D901" s="10">
        <v>13</v>
      </c>
      <c r="E901" s="10">
        <v>6</v>
      </c>
      <c r="F901" s="10">
        <v>19</v>
      </c>
    </row>
    <row r="902" spans="1:6" ht="15.75" thickBot="1" x14ac:dyDescent="0.3">
      <c r="A902" s="140"/>
      <c r="B902" s="139" t="s">
        <v>102</v>
      </c>
      <c r="C902" s="17" t="s">
        <v>592</v>
      </c>
      <c r="D902" s="6">
        <v>354</v>
      </c>
      <c r="E902" s="6">
        <v>261</v>
      </c>
      <c r="F902" s="10">
        <v>615</v>
      </c>
    </row>
    <row r="903" spans="1:6" ht="15.75" thickBot="1" x14ac:dyDescent="0.3">
      <c r="A903" s="140"/>
      <c r="B903" s="140"/>
      <c r="C903" s="42" t="s">
        <v>39</v>
      </c>
      <c r="D903" s="10">
        <v>354</v>
      </c>
      <c r="E903" s="10">
        <v>261</v>
      </c>
      <c r="F903" s="10">
        <v>615</v>
      </c>
    </row>
    <row r="904" spans="1:6" ht="15.75" thickBot="1" x14ac:dyDescent="0.3">
      <c r="A904" s="140"/>
      <c r="B904" s="139" t="s">
        <v>104</v>
      </c>
      <c r="C904" s="17" t="s">
        <v>592</v>
      </c>
      <c r="D904" s="6">
        <v>387</v>
      </c>
      <c r="E904" s="6">
        <v>38</v>
      </c>
      <c r="F904" s="10">
        <v>425</v>
      </c>
    </row>
    <row r="905" spans="1:6" ht="15.75" thickBot="1" x14ac:dyDescent="0.3">
      <c r="A905" s="140"/>
      <c r="B905" s="140"/>
      <c r="C905" s="42" t="s">
        <v>39</v>
      </c>
      <c r="D905" s="10">
        <v>387</v>
      </c>
      <c r="E905" s="10">
        <v>38</v>
      </c>
      <c r="F905" s="10">
        <v>425</v>
      </c>
    </row>
    <row r="906" spans="1:6" ht="15.75" thickBot="1" x14ac:dyDescent="0.3">
      <c r="A906" s="140"/>
      <c r="B906" s="139" t="s">
        <v>140</v>
      </c>
      <c r="C906" s="17" t="s">
        <v>592</v>
      </c>
      <c r="D906" s="6">
        <v>42</v>
      </c>
      <c r="E906" s="6">
        <v>106</v>
      </c>
      <c r="F906" s="10">
        <v>148</v>
      </c>
    </row>
    <row r="907" spans="1:6" ht="15.75" thickBot="1" x14ac:dyDescent="0.3">
      <c r="A907" s="140"/>
      <c r="B907" s="140"/>
      <c r="C907" s="42" t="s">
        <v>39</v>
      </c>
      <c r="D907" s="10">
        <v>42</v>
      </c>
      <c r="E907" s="10">
        <v>106</v>
      </c>
      <c r="F907" s="10">
        <v>148</v>
      </c>
    </row>
    <row r="908" spans="1:6" ht="15.75" thickBot="1" x14ac:dyDescent="0.3">
      <c r="A908" s="140"/>
      <c r="B908" s="139" t="s">
        <v>141</v>
      </c>
      <c r="C908" s="17" t="s">
        <v>592</v>
      </c>
      <c r="D908" s="6">
        <v>8</v>
      </c>
      <c r="E908" s="6">
        <v>31</v>
      </c>
      <c r="F908" s="10">
        <v>39</v>
      </c>
    </row>
    <row r="909" spans="1:6" ht="15.75" thickBot="1" x14ac:dyDescent="0.3">
      <c r="A909" s="140"/>
      <c r="B909" s="140"/>
      <c r="C909" s="42" t="s">
        <v>39</v>
      </c>
      <c r="D909" s="10">
        <v>8</v>
      </c>
      <c r="E909" s="10">
        <v>31</v>
      </c>
      <c r="F909" s="10">
        <v>39</v>
      </c>
    </row>
    <row r="910" spans="1:6" ht="15.75" thickBot="1" x14ac:dyDescent="0.3">
      <c r="A910" s="140"/>
      <c r="B910" s="139" t="s">
        <v>144</v>
      </c>
      <c r="C910" s="17" t="s">
        <v>592</v>
      </c>
      <c r="D910" s="6">
        <v>32</v>
      </c>
      <c r="E910" s="6">
        <v>245</v>
      </c>
      <c r="F910" s="10">
        <v>277</v>
      </c>
    </row>
    <row r="911" spans="1:6" ht="15.75" thickBot="1" x14ac:dyDescent="0.3">
      <c r="A911" s="140"/>
      <c r="B911" s="140"/>
      <c r="C911" s="42" t="s">
        <v>39</v>
      </c>
      <c r="D911" s="10">
        <v>32</v>
      </c>
      <c r="E911" s="10">
        <v>245</v>
      </c>
      <c r="F911" s="10">
        <v>277</v>
      </c>
    </row>
    <row r="912" spans="1:6" ht="15.75" thickBot="1" x14ac:dyDescent="0.3">
      <c r="A912" s="140"/>
      <c r="B912" s="139" t="s">
        <v>145</v>
      </c>
      <c r="C912" s="17" t="s">
        <v>592</v>
      </c>
      <c r="D912" s="6">
        <v>33</v>
      </c>
      <c r="E912" s="6">
        <v>141</v>
      </c>
      <c r="F912" s="10">
        <v>174</v>
      </c>
    </row>
    <row r="913" spans="1:6" ht="15.75" thickBot="1" x14ac:dyDescent="0.3">
      <c r="A913" s="140"/>
      <c r="B913" s="140"/>
      <c r="C913" s="42" t="s">
        <v>39</v>
      </c>
      <c r="D913" s="10">
        <v>33</v>
      </c>
      <c r="E913" s="10">
        <v>141</v>
      </c>
      <c r="F913" s="10">
        <v>174</v>
      </c>
    </row>
    <row r="914" spans="1:6" ht="15.75" thickBot="1" x14ac:dyDescent="0.3">
      <c r="A914" s="140"/>
      <c r="B914" s="139" t="s">
        <v>146</v>
      </c>
      <c r="C914" s="17" t="s">
        <v>592</v>
      </c>
      <c r="D914" s="6">
        <v>7</v>
      </c>
      <c r="E914" s="6">
        <v>80</v>
      </c>
      <c r="F914" s="10">
        <v>87</v>
      </c>
    </row>
    <row r="915" spans="1:6" ht="15.75" thickBot="1" x14ac:dyDescent="0.3">
      <c r="A915" s="140"/>
      <c r="B915" s="140"/>
      <c r="C915" s="42" t="s">
        <v>39</v>
      </c>
      <c r="D915" s="10">
        <v>7</v>
      </c>
      <c r="E915" s="10">
        <v>80</v>
      </c>
      <c r="F915" s="10">
        <v>87</v>
      </c>
    </row>
    <row r="916" spans="1:6" ht="15.75" thickBot="1" x14ac:dyDescent="0.3">
      <c r="A916" s="140"/>
      <c r="B916" s="139" t="s">
        <v>154</v>
      </c>
      <c r="C916" s="17" t="s">
        <v>592</v>
      </c>
      <c r="D916" s="6">
        <v>5</v>
      </c>
      <c r="E916" s="6">
        <v>22</v>
      </c>
      <c r="F916" s="10">
        <v>27</v>
      </c>
    </row>
    <row r="917" spans="1:6" ht="15.75" thickBot="1" x14ac:dyDescent="0.3">
      <c r="A917" s="140"/>
      <c r="B917" s="140"/>
      <c r="C917" s="42" t="s">
        <v>39</v>
      </c>
      <c r="D917" s="10">
        <v>5</v>
      </c>
      <c r="E917" s="10">
        <v>22</v>
      </c>
      <c r="F917" s="10">
        <v>27</v>
      </c>
    </row>
    <row r="918" spans="1:6" ht="15.75" thickBot="1" x14ac:dyDescent="0.3">
      <c r="A918" s="140"/>
      <c r="B918" s="139" t="s">
        <v>157</v>
      </c>
      <c r="C918" s="17" t="s">
        <v>592</v>
      </c>
      <c r="D918" s="6">
        <v>80</v>
      </c>
      <c r="E918" s="6">
        <v>22</v>
      </c>
      <c r="F918" s="10">
        <v>102</v>
      </c>
    </row>
    <row r="919" spans="1:6" ht="15.75" thickBot="1" x14ac:dyDescent="0.3">
      <c r="A919" s="140"/>
      <c r="B919" s="140"/>
      <c r="C919" s="42" t="s">
        <v>39</v>
      </c>
      <c r="D919" s="10">
        <v>80</v>
      </c>
      <c r="E919" s="10">
        <v>22</v>
      </c>
      <c r="F919" s="10">
        <v>102</v>
      </c>
    </row>
    <row r="920" spans="1:6" ht="15.75" thickBot="1" x14ac:dyDescent="0.3">
      <c r="A920" s="141"/>
      <c r="B920" s="153" t="s">
        <v>39</v>
      </c>
      <c r="C920" s="154"/>
      <c r="D920" s="85">
        <v>1084</v>
      </c>
      <c r="E920" s="85">
        <v>1230</v>
      </c>
      <c r="F920" s="85">
        <v>2314</v>
      </c>
    </row>
    <row r="921" spans="1:6" ht="15.75" thickBot="1" x14ac:dyDescent="0.3">
      <c r="A921" s="151" t="s">
        <v>39</v>
      </c>
      <c r="B921" s="152"/>
      <c r="C921" s="104"/>
      <c r="D921" s="13">
        <v>23704</v>
      </c>
      <c r="E921" s="13">
        <v>25901</v>
      </c>
      <c r="F921" s="13">
        <v>49605</v>
      </c>
    </row>
    <row r="922" spans="1:6" x14ac:dyDescent="0.25">
      <c r="A922"/>
    </row>
    <row r="923" spans="1:6" ht="15.75" thickBot="1" x14ac:dyDescent="0.3">
      <c r="A923" s="157" t="s">
        <v>61</v>
      </c>
      <c r="B923" s="158"/>
      <c r="C923" s="158"/>
      <c r="D923" s="158"/>
      <c r="E923" s="158"/>
      <c r="F923" s="158"/>
    </row>
    <row r="924" spans="1:6" ht="15.75" thickBot="1" x14ac:dyDescent="0.3">
      <c r="A924" s="132"/>
      <c r="B924" s="133"/>
      <c r="C924" s="133"/>
      <c r="D924" s="94" t="s">
        <v>33</v>
      </c>
      <c r="E924" s="60" t="s">
        <v>34</v>
      </c>
      <c r="F924" s="15" t="s">
        <v>39</v>
      </c>
    </row>
    <row r="925" spans="1:6" ht="15.75" thickBot="1" x14ac:dyDescent="0.3">
      <c r="A925" s="155" t="s">
        <v>161</v>
      </c>
      <c r="B925" s="139" t="s">
        <v>109</v>
      </c>
      <c r="C925" s="17" t="s">
        <v>217</v>
      </c>
      <c r="D925" s="6">
        <v>128</v>
      </c>
      <c r="E925" s="6">
        <v>352</v>
      </c>
      <c r="F925" s="10">
        <v>480</v>
      </c>
    </row>
    <row r="926" spans="1:6" ht="15.75" thickBot="1" x14ac:dyDescent="0.3">
      <c r="A926" s="156"/>
      <c r="B926" s="140"/>
      <c r="C926" s="42" t="s">
        <v>39</v>
      </c>
      <c r="D926" s="10">
        <v>128</v>
      </c>
      <c r="E926" s="10">
        <v>352</v>
      </c>
      <c r="F926" s="10">
        <v>480</v>
      </c>
    </row>
    <row r="927" spans="1:6" ht="15.75" thickBot="1" x14ac:dyDescent="0.3">
      <c r="A927" s="156"/>
      <c r="B927" s="139" t="s">
        <v>162</v>
      </c>
      <c r="C927" s="17" t="s">
        <v>622</v>
      </c>
      <c r="D927" s="6">
        <v>126</v>
      </c>
      <c r="E927" s="6">
        <v>213</v>
      </c>
      <c r="F927" s="10">
        <v>339</v>
      </c>
    </row>
    <row r="928" spans="1:6" ht="15.75" thickBot="1" x14ac:dyDescent="0.3">
      <c r="A928" s="156"/>
      <c r="B928" s="140"/>
      <c r="C928" s="42" t="s">
        <v>39</v>
      </c>
      <c r="D928" s="10">
        <v>126</v>
      </c>
      <c r="E928" s="10">
        <v>213</v>
      </c>
      <c r="F928" s="10">
        <v>339</v>
      </c>
    </row>
    <row r="929" spans="1:6" ht="30.75" thickBot="1" x14ac:dyDescent="0.3">
      <c r="A929" s="156"/>
      <c r="B929" s="139" t="s">
        <v>104</v>
      </c>
      <c r="C929" s="17" t="s">
        <v>258</v>
      </c>
      <c r="D929" s="6">
        <v>175</v>
      </c>
      <c r="E929" s="6">
        <v>80</v>
      </c>
      <c r="F929" s="10">
        <v>255</v>
      </c>
    </row>
    <row r="930" spans="1:6" ht="30.75" thickBot="1" x14ac:dyDescent="0.3">
      <c r="A930" s="156"/>
      <c r="B930" s="140"/>
      <c r="C930" s="17" t="s">
        <v>259</v>
      </c>
      <c r="D930" s="6">
        <v>80</v>
      </c>
      <c r="E930" s="6">
        <v>154</v>
      </c>
      <c r="F930" s="10">
        <v>234</v>
      </c>
    </row>
    <row r="931" spans="1:6" ht="15.75" thickBot="1" x14ac:dyDescent="0.3">
      <c r="A931" s="156"/>
      <c r="B931" s="140"/>
      <c r="C931" s="17" t="s">
        <v>262</v>
      </c>
      <c r="D931" s="6">
        <v>116</v>
      </c>
      <c r="E931" s="6">
        <v>17</v>
      </c>
      <c r="F931" s="10">
        <v>133</v>
      </c>
    </row>
    <row r="932" spans="1:6" ht="15.75" thickBot="1" x14ac:dyDescent="0.3">
      <c r="A932" s="156"/>
      <c r="B932" s="140"/>
      <c r="C932" s="42" t="s">
        <v>39</v>
      </c>
      <c r="D932" s="10">
        <v>371</v>
      </c>
      <c r="E932" s="10">
        <v>251</v>
      </c>
      <c r="F932" s="10">
        <v>622</v>
      </c>
    </row>
    <row r="933" spans="1:6" ht="15.75" thickBot="1" x14ac:dyDescent="0.3">
      <c r="A933" s="156"/>
      <c r="B933" s="153" t="s">
        <v>39</v>
      </c>
      <c r="C933" s="154"/>
      <c r="D933" s="85">
        <v>625</v>
      </c>
      <c r="E933" s="85">
        <v>816</v>
      </c>
      <c r="F933" s="85">
        <v>1441</v>
      </c>
    </row>
    <row r="934" spans="1:6" ht="15.75" thickBot="1" x14ac:dyDescent="0.3">
      <c r="A934" s="155" t="s">
        <v>164</v>
      </c>
      <c r="B934" s="139" t="s">
        <v>162</v>
      </c>
      <c r="C934" s="17" t="s">
        <v>220</v>
      </c>
      <c r="D934" s="6">
        <v>187</v>
      </c>
      <c r="E934" s="6">
        <v>160</v>
      </c>
      <c r="F934" s="10">
        <v>347</v>
      </c>
    </row>
    <row r="935" spans="1:6" ht="15.75" thickBot="1" x14ac:dyDescent="0.3">
      <c r="A935" s="156"/>
      <c r="B935" s="140"/>
      <c r="C935" s="17" t="s">
        <v>297</v>
      </c>
      <c r="D935" s="6">
        <v>263</v>
      </c>
      <c r="E935" s="6">
        <v>550</v>
      </c>
      <c r="F935" s="10">
        <v>813</v>
      </c>
    </row>
    <row r="936" spans="1:6" ht="15.75" thickBot="1" x14ac:dyDescent="0.3">
      <c r="A936" s="156"/>
      <c r="B936" s="140"/>
      <c r="C936" s="17" t="s">
        <v>298</v>
      </c>
      <c r="D936" s="6">
        <v>28</v>
      </c>
      <c r="E936" s="6">
        <v>19</v>
      </c>
      <c r="F936" s="10">
        <v>47</v>
      </c>
    </row>
    <row r="937" spans="1:6" ht="15.75" thickBot="1" x14ac:dyDescent="0.3">
      <c r="A937" s="156"/>
      <c r="B937" s="140"/>
      <c r="C937" s="42" t="s">
        <v>39</v>
      </c>
      <c r="D937" s="10">
        <v>478</v>
      </c>
      <c r="E937" s="10">
        <v>729</v>
      </c>
      <c r="F937" s="10">
        <v>1207</v>
      </c>
    </row>
    <row r="938" spans="1:6" ht="15.75" thickBot="1" x14ac:dyDescent="0.3">
      <c r="A938" s="156"/>
      <c r="B938" s="139" t="s">
        <v>163</v>
      </c>
      <c r="C938" s="17" t="s">
        <v>335</v>
      </c>
      <c r="D938" s="6">
        <v>26</v>
      </c>
      <c r="E938" s="6">
        <v>45</v>
      </c>
      <c r="F938" s="10">
        <v>71</v>
      </c>
    </row>
    <row r="939" spans="1:6" ht="15.75" thickBot="1" x14ac:dyDescent="0.3">
      <c r="A939" s="156"/>
      <c r="B939" s="140"/>
      <c r="C939" s="17" t="s">
        <v>336</v>
      </c>
      <c r="D939" s="6">
        <v>116</v>
      </c>
      <c r="E939" s="6">
        <v>146</v>
      </c>
      <c r="F939" s="10">
        <v>262</v>
      </c>
    </row>
    <row r="940" spans="1:6" ht="15.75" thickBot="1" x14ac:dyDescent="0.3">
      <c r="A940" s="156"/>
      <c r="B940" s="140"/>
      <c r="C940" s="42" t="s">
        <v>39</v>
      </c>
      <c r="D940" s="10">
        <v>142</v>
      </c>
      <c r="E940" s="10">
        <v>191</v>
      </c>
      <c r="F940" s="10">
        <v>333</v>
      </c>
    </row>
    <row r="941" spans="1:6" ht="15.75" thickBot="1" x14ac:dyDescent="0.3">
      <c r="A941" s="156"/>
      <c r="B941" s="153" t="s">
        <v>39</v>
      </c>
      <c r="C941" s="154"/>
      <c r="D941" s="85">
        <v>620</v>
      </c>
      <c r="E941" s="85">
        <v>920</v>
      </c>
      <c r="F941" s="85">
        <v>1540</v>
      </c>
    </row>
    <row r="942" spans="1:6" ht="15.75" thickBot="1" x14ac:dyDescent="0.3">
      <c r="A942" s="155" t="s">
        <v>44</v>
      </c>
      <c r="B942" s="139" t="s">
        <v>162</v>
      </c>
      <c r="C942" s="17" t="s">
        <v>632</v>
      </c>
      <c r="D942" s="6">
        <v>11</v>
      </c>
      <c r="E942" s="6">
        <v>24</v>
      </c>
      <c r="F942" s="10">
        <v>35</v>
      </c>
    </row>
    <row r="943" spans="1:6" ht="15.75" thickBot="1" x14ac:dyDescent="0.3">
      <c r="A943" s="156"/>
      <c r="B943" s="140"/>
      <c r="C943" s="17" t="s">
        <v>387</v>
      </c>
      <c r="D943" s="6">
        <v>7</v>
      </c>
      <c r="E943" s="6">
        <v>14</v>
      </c>
      <c r="F943" s="10">
        <v>21</v>
      </c>
    </row>
    <row r="944" spans="1:6" ht="30.75" thickBot="1" x14ac:dyDescent="0.3">
      <c r="A944" s="156"/>
      <c r="B944" s="140"/>
      <c r="C944" s="17" t="s">
        <v>388</v>
      </c>
      <c r="D944" s="6">
        <v>46</v>
      </c>
      <c r="E944" s="6">
        <v>86</v>
      </c>
      <c r="F944" s="10">
        <v>132</v>
      </c>
    </row>
    <row r="945" spans="1:6" ht="15.75" thickBot="1" x14ac:dyDescent="0.3">
      <c r="A945" s="156"/>
      <c r="B945" s="140"/>
      <c r="C945" s="17" t="s">
        <v>220</v>
      </c>
      <c r="D945" s="6">
        <v>44</v>
      </c>
      <c r="E945" s="6">
        <v>34</v>
      </c>
      <c r="F945" s="10">
        <v>78</v>
      </c>
    </row>
    <row r="946" spans="1:6" ht="15.75" thickBot="1" x14ac:dyDescent="0.3">
      <c r="A946" s="156"/>
      <c r="B946" s="140"/>
      <c r="C946" s="17" t="s">
        <v>297</v>
      </c>
      <c r="D946" s="6">
        <v>62</v>
      </c>
      <c r="E946" s="6">
        <v>124</v>
      </c>
      <c r="F946" s="10">
        <v>186</v>
      </c>
    </row>
    <row r="947" spans="1:6" ht="15.75" thickBot="1" x14ac:dyDescent="0.3">
      <c r="A947" s="156"/>
      <c r="B947" s="140"/>
      <c r="C947" s="17" t="s">
        <v>389</v>
      </c>
      <c r="D947" s="6">
        <v>30</v>
      </c>
      <c r="E947" s="6">
        <v>42</v>
      </c>
      <c r="F947" s="10">
        <v>72</v>
      </c>
    </row>
    <row r="948" spans="1:6" ht="15.75" thickBot="1" x14ac:dyDescent="0.3">
      <c r="A948" s="156"/>
      <c r="B948" s="140"/>
      <c r="C948" s="17" t="s">
        <v>298</v>
      </c>
      <c r="D948" s="6">
        <v>13</v>
      </c>
      <c r="E948" s="6">
        <v>10</v>
      </c>
      <c r="F948" s="10">
        <v>23</v>
      </c>
    </row>
    <row r="949" spans="1:6" ht="15.75" thickBot="1" x14ac:dyDescent="0.3">
      <c r="A949" s="156"/>
      <c r="B949" s="140"/>
      <c r="C949" s="17" t="s">
        <v>299</v>
      </c>
      <c r="D949" s="6">
        <v>7</v>
      </c>
      <c r="E949" s="6">
        <v>31</v>
      </c>
      <c r="F949" s="10">
        <v>38</v>
      </c>
    </row>
    <row r="950" spans="1:6" ht="15.75" thickBot="1" x14ac:dyDescent="0.3">
      <c r="A950" s="156"/>
      <c r="B950" s="140"/>
      <c r="C950" s="42" t="s">
        <v>39</v>
      </c>
      <c r="D950" s="10">
        <v>220</v>
      </c>
      <c r="E950" s="10">
        <v>365</v>
      </c>
      <c r="F950" s="10">
        <v>585</v>
      </c>
    </row>
    <row r="951" spans="1:6" ht="15.75" thickBot="1" x14ac:dyDescent="0.3">
      <c r="A951" s="156"/>
      <c r="B951" s="139" t="s">
        <v>163</v>
      </c>
      <c r="C951" s="17" t="s">
        <v>335</v>
      </c>
      <c r="D951" s="6">
        <v>6</v>
      </c>
      <c r="E951" s="6">
        <v>14</v>
      </c>
      <c r="F951" s="10">
        <v>20</v>
      </c>
    </row>
    <row r="952" spans="1:6" ht="15.75" thickBot="1" x14ac:dyDescent="0.3">
      <c r="A952" s="156"/>
      <c r="B952" s="140"/>
      <c r="C952" s="17" t="s">
        <v>461</v>
      </c>
      <c r="D952" s="6">
        <v>22</v>
      </c>
      <c r="E952" s="6">
        <v>30</v>
      </c>
      <c r="F952" s="10">
        <v>52</v>
      </c>
    </row>
    <row r="953" spans="1:6" ht="15.75" thickBot="1" x14ac:dyDescent="0.3">
      <c r="A953" s="156"/>
      <c r="B953" s="140"/>
      <c r="C953" s="17" t="s">
        <v>336</v>
      </c>
      <c r="D953" s="6">
        <v>44</v>
      </c>
      <c r="E953" s="6">
        <v>60</v>
      </c>
      <c r="F953" s="10">
        <v>104</v>
      </c>
    </row>
    <row r="954" spans="1:6" ht="15.75" thickBot="1" x14ac:dyDescent="0.3">
      <c r="A954" s="156"/>
      <c r="B954" s="140"/>
      <c r="C954" s="17" t="s">
        <v>462</v>
      </c>
      <c r="D954" s="6">
        <v>25</v>
      </c>
      <c r="E954" s="6">
        <v>44</v>
      </c>
      <c r="F954" s="10">
        <v>69</v>
      </c>
    </row>
    <row r="955" spans="1:6" ht="15.75" thickBot="1" x14ac:dyDescent="0.3">
      <c r="A955" s="156"/>
      <c r="B955" s="140"/>
      <c r="C955" s="42" t="s">
        <v>39</v>
      </c>
      <c r="D955" s="10">
        <v>97</v>
      </c>
      <c r="E955" s="10">
        <v>148</v>
      </c>
      <c r="F955" s="10">
        <v>245</v>
      </c>
    </row>
    <row r="956" spans="1:6" ht="15.75" thickBot="1" x14ac:dyDescent="0.3">
      <c r="A956" s="156"/>
      <c r="B956" s="153" t="s">
        <v>39</v>
      </c>
      <c r="C956" s="154"/>
      <c r="D956" s="85">
        <v>317</v>
      </c>
      <c r="E956" s="85">
        <v>513</v>
      </c>
      <c r="F956" s="85">
        <v>830</v>
      </c>
    </row>
    <row r="957" spans="1:6" ht="15.75" thickBot="1" x14ac:dyDescent="0.3">
      <c r="A957" s="155" t="s">
        <v>45</v>
      </c>
      <c r="B957" s="139" t="s">
        <v>162</v>
      </c>
      <c r="C957" s="17" t="s">
        <v>592</v>
      </c>
      <c r="D957" s="6">
        <v>2</v>
      </c>
      <c r="E957" s="6">
        <v>5</v>
      </c>
      <c r="F957" s="10">
        <v>7</v>
      </c>
    </row>
    <row r="958" spans="1:6" ht="15.75" thickBot="1" x14ac:dyDescent="0.3">
      <c r="A958" s="156"/>
      <c r="B958" s="140"/>
      <c r="C958" s="42" t="s">
        <v>39</v>
      </c>
      <c r="D958" s="10">
        <v>2</v>
      </c>
      <c r="E958" s="10">
        <v>5</v>
      </c>
      <c r="F958" s="10">
        <v>7</v>
      </c>
    </row>
    <row r="959" spans="1:6" ht="15.75" thickBot="1" x14ac:dyDescent="0.3">
      <c r="A959" s="156"/>
      <c r="B959" s="153" t="s">
        <v>39</v>
      </c>
      <c r="C959" s="154"/>
      <c r="D959" s="85">
        <v>2</v>
      </c>
      <c r="E959" s="85">
        <v>5</v>
      </c>
      <c r="F959" s="85">
        <v>7</v>
      </c>
    </row>
    <row r="960" spans="1:6" ht="15.75" thickBot="1" x14ac:dyDescent="0.3">
      <c r="A960" s="93" t="s">
        <v>39</v>
      </c>
      <c r="B960" s="13"/>
      <c r="C960" s="30"/>
      <c r="D960" s="13">
        <v>1564</v>
      </c>
      <c r="E960" s="13">
        <v>2254</v>
      </c>
      <c r="F960" s="13">
        <v>3818</v>
      </c>
    </row>
    <row r="961" spans="1:6" x14ac:dyDescent="0.25">
      <c r="A961"/>
    </row>
    <row r="962" spans="1:6" ht="15.75" thickBot="1" x14ac:dyDescent="0.3">
      <c r="A962" s="157" t="s">
        <v>62</v>
      </c>
      <c r="B962" s="158"/>
      <c r="C962" s="158"/>
      <c r="D962" s="158"/>
      <c r="E962" s="158"/>
      <c r="F962" s="158"/>
    </row>
    <row r="963" spans="1:6" ht="15.75" thickBot="1" x14ac:dyDescent="0.3">
      <c r="A963" s="132"/>
      <c r="B963" s="133"/>
      <c r="C963" s="133"/>
      <c r="D963" s="94" t="s">
        <v>33</v>
      </c>
      <c r="E963" s="60" t="s">
        <v>34</v>
      </c>
      <c r="F963" s="15" t="s">
        <v>39</v>
      </c>
    </row>
    <row r="964" spans="1:6" ht="15.75" thickBot="1" x14ac:dyDescent="0.3">
      <c r="A964" s="139" t="s">
        <v>37</v>
      </c>
      <c r="B964" s="139" t="s">
        <v>102</v>
      </c>
      <c r="C964" s="17" t="s">
        <v>185</v>
      </c>
      <c r="D964" s="6">
        <v>85</v>
      </c>
      <c r="E964" s="6">
        <v>104</v>
      </c>
      <c r="F964" s="10">
        <v>189</v>
      </c>
    </row>
    <row r="965" spans="1:6" ht="30.75" thickBot="1" x14ac:dyDescent="0.3">
      <c r="A965" s="140"/>
      <c r="B965" s="140"/>
      <c r="C965" s="17" t="s">
        <v>191</v>
      </c>
      <c r="D965" s="6">
        <v>132</v>
      </c>
      <c r="E965" s="6">
        <v>161</v>
      </c>
      <c r="F965" s="10">
        <v>293</v>
      </c>
    </row>
    <row r="966" spans="1:6" ht="15.75" thickBot="1" x14ac:dyDescent="0.3">
      <c r="A966" s="140"/>
      <c r="B966" s="140"/>
      <c r="C966" s="17" t="s">
        <v>192</v>
      </c>
      <c r="D966" s="6">
        <v>132</v>
      </c>
      <c r="E966" s="6">
        <v>11</v>
      </c>
      <c r="F966" s="10">
        <v>143</v>
      </c>
    </row>
    <row r="967" spans="1:6" ht="15.75" thickBot="1" x14ac:dyDescent="0.3">
      <c r="A967" s="140"/>
      <c r="B967" s="140"/>
      <c r="C967" s="17" t="s">
        <v>662</v>
      </c>
      <c r="D967" s="6">
        <v>13</v>
      </c>
      <c r="E967" s="6">
        <v>10</v>
      </c>
      <c r="F967" s="10">
        <v>23</v>
      </c>
    </row>
    <row r="968" spans="1:6" ht="15.75" thickBot="1" x14ac:dyDescent="0.3">
      <c r="A968" s="140"/>
      <c r="B968" s="140"/>
      <c r="C968" s="17" t="s">
        <v>193</v>
      </c>
      <c r="D968" s="6">
        <v>90</v>
      </c>
      <c r="E968" s="6">
        <v>4</v>
      </c>
      <c r="F968" s="10">
        <v>94</v>
      </c>
    </row>
    <row r="969" spans="1:6" ht="15.75" thickBot="1" x14ac:dyDescent="0.3">
      <c r="A969" s="140"/>
      <c r="B969" s="141"/>
      <c r="C969" s="42" t="s">
        <v>39</v>
      </c>
      <c r="D969" s="10">
        <v>452</v>
      </c>
      <c r="E969" s="10">
        <v>290</v>
      </c>
      <c r="F969" s="10">
        <v>742</v>
      </c>
    </row>
    <row r="970" spans="1:6" ht="15.75" thickBot="1" x14ac:dyDescent="0.3">
      <c r="A970" s="140"/>
      <c r="B970" s="139" t="s">
        <v>104</v>
      </c>
      <c r="C970" s="17" t="s">
        <v>199</v>
      </c>
      <c r="D970" s="6">
        <v>122</v>
      </c>
      <c r="E970" s="6">
        <v>2</v>
      </c>
      <c r="F970" s="10">
        <v>124</v>
      </c>
    </row>
    <row r="971" spans="1:6" ht="15.75" thickBot="1" x14ac:dyDescent="0.3">
      <c r="A971" s="140"/>
      <c r="B971" s="140"/>
      <c r="C971" s="17" t="s">
        <v>206</v>
      </c>
      <c r="D971" s="6">
        <v>30</v>
      </c>
      <c r="E971" s="6">
        <v>2</v>
      </c>
      <c r="F971" s="10">
        <v>32</v>
      </c>
    </row>
    <row r="972" spans="1:6" ht="15.75" thickBot="1" x14ac:dyDescent="0.3">
      <c r="A972" s="140"/>
      <c r="B972" s="140"/>
      <c r="C972" s="42" t="s">
        <v>39</v>
      </c>
      <c r="D972" s="10">
        <v>152</v>
      </c>
      <c r="E972" s="10">
        <v>4</v>
      </c>
      <c r="F972" s="10">
        <v>156</v>
      </c>
    </row>
    <row r="973" spans="1:6" ht="15.75" thickBot="1" x14ac:dyDescent="0.3">
      <c r="A973" s="140"/>
      <c r="B973" s="139" t="s">
        <v>105</v>
      </c>
      <c r="C973" s="17" t="s">
        <v>168</v>
      </c>
      <c r="D973" s="6">
        <v>35</v>
      </c>
      <c r="E973" s="6">
        <v>35</v>
      </c>
      <c r="F973" s="10">
        <v>70</v>
      </c>
    </row>
    <row r="974" spans="1:6" ht="15.75" thickBot="1" x14ac:dyDescent="0.3">
      <c r="A974" s="140"/>
      <c r="B974" s="140"/>
      <c r="C974" s="42" t="s">
        <v>39</v>
      </c>
      <c r="D974" s="10">
        <v>35</v>
      </c>
      <c r="E974" s="10">
        <v>35</v>
      </c>
      <c r="F974" s="10">
        <v>70</v>
      </c>
    </row>
    <row r="975" spans="1:6" ht="15.75" thickBot="1" x14ac:dyDescent="0.3">
      <c r="A975" s="140"/>
      <c r="B975" s="139" t="s">
        <v>106</v>
      </c>
      <c r="C975" s="17" t="s">
        <v>208</v>
      </c>
      <c r="D975" s="6">
        <v>38</v>
      </c>
      <c r="E975" s="6">
        <v>115</v>
      </c>
      <c r="F975" s="10">
        <v>153</v>
      </c>
    </row>
    <row r="976" spans="1:6" ht="15.75" thickBot="1" x14ac:dyDescent="0.3">
      <c r="A976" s="140"/>
      <c r="B976" s="140"/>
      <c r="C976" s="42" t="s">
        <v>39</v>
      </c>
      <c r="D976" s="10">
        <v>38</v>
      </c>
      <c r="E976" s="10">
        <v>115</v>
      </c>
      <c r="F976" s="10">
        <v>153</v>
      </c>
    </row>
    <row r="977" spans="1:6" ht="15.75" thickBot="1" x14ac:dyDescent="0.3">
      <c r="A977" s="141"/>
      <c r="B977" s="153" t="s">
        <v>39</v>
      </c>
      <c r="C977" s="154"/>
      <c r="D977" s="85">
        <v>677</v>
      </c>
      <c r="E977" s="85">
        <v>444</v>
      </c>
      <c r="F977" s="85">
        <v>1121</v>
      </c>
    </row>
    <row r="978" spans="1:6" ht="15.75" thickBot="1" x14ac:dyDescent="0.3">
      <c r="A978" s="155" t="s">
        <v>161</v>
      </c>
      <c r="B978" s="139" t="s">
        <v>99</v>
      </c>
      <c r="C978" s="17" t="s">
        <v>222</v>
      </c>
      <c r="D978" s="6">
        <v>134</v>
      </c>
      <c r="E978" s="6">
        <v>314</v>
      </c>
      <c r="F978" s="10">
        <v>448</v>
      </c>
    </row>
    <row r="979" spans="1:6" ht="15.75" thickBot="1" x14ac:dyDescent="0.3">
      <c r="A979" s="156"/>
      <c r="B979" s="140"/>
      <c r="C979" s="42" t="s">
        <v>39</v>
      </c>
      <c r="D979" s="10">
        <v>134</v>
      </c>
      <c r="E979" s="10">
        <v>314</v>
      </c>
      <c r="F979" s="10">
        <v>448</v>
      </c>
    </row>
    <row r="980" spans="1:6" ht="30.75" thickBot="1" x14ac:dyDescent="0.3">
      <c r="A980" s="156"/>
      <c r="B980" s="139" t="s">
        <v>101</v>
      </c>
      <c r="C980" s="17" t="s">
        <v>223</v>
      </c>
      <c r="D980" s="6">
        <v>128</v>
      </c>
      <c r="E980" s="6">
        <v>276</v>
      </c>
      <c r="F980" s="10">
        <v>404</v>
      </c>
    </row>
    <row r="981" spans="1:6" ht="15.75" thickBot="1" x14ac:dyDescent="0.3">
      <c r="A981" s="156"/>
      <c r="B981" s="140"/>
      <c r="C981" s="17" t="s">
        <v>224</v>
      </c>
      <c r="D981" s="6">
        <v>39</v>
      </c>
      <c r="E981" s="6">
        <v>143</v>
      </c>
      <c r="F981" s="10">
        <v>182</v>
      </c>
    </row>
    <row r="982" spans="1:6" ht="30.75" thickBot="1" x14ac:dyDescent="0.3">
      <c r="A982" s="156"/>
      <c r="B982" s="140"/>
      <c r="C982" s="17" t="s">
        <v>226</v>
      </c>
      <c r="D982" s="6">
        <v>59</v>
      </c>
      <c r="E982" s="6">
        <v>134</v>
      </c>
      <c r="F982" s="10">
        <v>193</v>
      </c>
    </row>
    <row r="983" spans="1:6" ht="15.75" thickBot="1" x14ac:dyDescent="0.3">
      <c r="A983" s="156"/>
      <c r="B983" s="140"/>
      <c r="C983" s="17" t="s">
        <v>228</v>
      </c>
      <c r="D983" s="6">
        <v>36</v>
      </c>
      <c r="E983" s="6">
        <v>120</v>
      </c>
      <c r="F983" s="10">
        <v>156</v>
      </c>
    </row>
    <row r="984" spans="1:6" ht="15.75" thickBot="1" x14ac:dyDescent="0.3">
      <c r="A984" s="156"/>
      <c r="B984" s="140"/>
      <c r="C984" s="17" t="s">
        <v>232</v>
      </c>
      <c r="D984" s="6">
        <v>88</v>
      </c>
      <c r="E984" s="6">
        <v>392</v>
      </c>
      <c r="F984" s="10">
        <v>480</v>
      </c>
    </row>
    <row r="985" spans="1:6" ht="15.75" thickBot="1" x14ac:dyDescent="0.3">
      <c r="A985" s="156"/>
      <c r="B985" s="140"/>
      <c r="C985" s="17" t="s">
        <v>233</v>
      </c>
      <c r="D985" s="6">
        <v>34</v>
      </c>
      <c r="E985" s="6">
        <v>204</v>
      </c>
      <c r="F985" s="10">
        <v>238</v>
      </c>
    </row>
    <row r="986" spans="1:6" ht="15.75" thickBot="1" x14ac:dyDescent="0.3">
      <c r="A986" s="156"/>
      <c r="B986" s="140"/>
      <c r="C986" s="17" t="s">
        <v>234</v>
      </c>
      <c r="D986" s="6"/>
      <c r="E986" s="6">
        <v>99</v>
      </c>
      <c r="F986" s="10">
        <v>99</v>
      </c>
    </row>
    <row r="987" spans="1:6" ht="15.75" thickBot="1" x14ac:dyDescent="0.3">
      <c r="A987" s="156"/>
      <c r="B987" s="140"/>
      <c r="C987" s="42" t="s">
        <v>39</v>
      </c>
      <c r="D987" s="10">
        <v>384</v>
      </c>
      <c r="E987" s="10">
        <v>1368</v>
      </c>
      <c r="F987" s="10">
        <v>1752</v>
      </c>
    </row>
    <row r="988" spans="1:6" ht="15.75" thickBot="1" x14ac:dyDescent="0.3">
      <c r="A988" s="156"/>
      <c r="B988" s="139" t="s">
        <v>102</v>
      </c>
      <c r="C988" s="17" t="s">
        <v>239</v>
      </c>
      <c r="D988" s="6">
        <v>753</v>
      </c>
      <c r="E988" s="6">
        <v>560</v>
      </c>
      <c r="F988" s="10">
        <v>1313</v>
      </c>
    </row>
    <row r="989" spans="1:6" ht="15.75" thickBot="1" x14ac:dyDescent="0.3">
      <c r="A989" s="156"/>
      <c r="B989" s="140"/>
      <c r="C989" s="17" t="s">
        <v>240</v>
      </c>
      <c r="D989" s="6">
        <v>306</v>
      </c>
      <c r="E989" s="6">
        <v>246</v>
      </c>
      <c r="F989" s="10">
        <v>552</v>
      </c>
    </row>
    <row r="990" spans="1:6" ht="15.75" thickBot="1" x14ac:dyDescent="0.3">
      <c r="A990" s="156"/>
      <c r="B990" s="140"/>
      <c r="C990" s="17" t="s">
        <v>627</v>
      </c>
      <c r="D990" s="6">
        <v>64</v>
      </c>
      <c r="E990" s="6">
        <v>270</v>
      </c>
      <c r="F990" s="10">
        <v>334</v>
      </c>
    </row>
    <row r="991" spans="1:6" ht="15.75" thickBot="1" x14ac:dyDescent="0.3">
      <c r="A991" s="156"/>
      <c r="B991" s="140"/>
      <c r="C991" s="42" t="s">
        <v>39</v>
      </c>
      <c r="D991" s="10">
        <v>1123</v>
      </c>
      <c r="E991" s="10">
        <v>1076</v>
      </c>
      <c r="F991" s="10">
        <v>2199</v>
      </c>
    </row>
    <row r="992" spans="1:6" ht="15.75" thickBot="1" x14ac:dyDescent="0.3">
      <c r="A992" s="156"/>
      <c r="B992" s="139" t="s">
        <v>104</v>
      </c>
      <c r="C992" s="17" t="s">
        <v>262</v>
      </c>
      <c r="D992" s="6">
        <v>199</v>
      </c>
      <c r="E992" s="6">
        <v>29</v>
      </c>
      <c r="F992" s="10">
        <v>228</v>
      </c>
    </row>
    <row r="993" spans="1:6" ht="15.75" thickBot="1" x14ac:dyDescent="0.3">
      <c r="A993" s="156"/>
      <c r="B993" s="140"/>
      <c r="C993" s="17" t="s">
        <v>214</v>
      </c>
      <c r="D993" s="6">
        <v>205</v>
      </c>
      <c r="E993" s="6">
        <v>78</v>
      </c>
      <c r="F993" s="10">
        <v>283</v>
      </c>
    </row>
    <row r="994" spans="1:6" ht="15.75" thickBot="1" x14ac:dyDescent="0.3">
      <c r="A994" s="156"/>
      <c r="B994" s="140"/>
      <c r="C994" s="17" t="s">
        <v>215</v>
      </c>
      <c r="D994" s="6">
        <v>155</v>
      </c>
      <c r="E994" s="6">
        <v>3</v>
      </c>
      <c r="F994" s="10">
        <v>158</v>
      </c>
    </row>
    <row r="995" spans="1:6" ht="15.75" thickBot="1" x14ac:dyDescent="0.3">
      <c r="A995" s="156"/>
      <c r="B995" s="140"/>
      <c r="C995" s="17" t="s">
        <v>267</v>
      </c>
      <c r="D995" s="6">
        <v>386</v>
      </c>
      <c r="E995" s="6">
        <v>15</v>
      </c>
      <c r="F995" s="10">
        <v>401</v>
      </c>
    </row>
    <row r="996" spans="1:6" ht="15.75" thickBot="1" x14ac:dyDescent="0.3">
      <c r="A996" s="156"/>
      <c r="B996" s="140"/>
      <c r="C996" s="17" t="s">
        <v>269</v>
      </c>
      <c r="D996" s="6">
        <v>167</v>
      </c>
      <c r="E996" s="6">
        <v>4</v>
      </c>
      <c r="F996" s="10">
        <v>171</v>
      </c>
    </row>
    <row r="997" spans="1:6" ht="15.75" thickBot="1" x14ac:dyDescent="0.3">
      <c r="A997" s="156"/>
      <c r="B997" s="140"/>
      <c r="C997" s="17" t="s">
        <v>270</v>
      </c>
      <c r="D997" s="6">
        <v>59</v>
      </c>
      <c r="E997" s="6">
        <v>64</v>
      </c>
      <c r="F997" s="10">
        <v>123</v>
      </c>
    </row>
    <row r="998" spans="1:6" ht="30.75" thickBot="1" x14ac:dyDescent="0.3">
      <c r="A998" s="156"/>
      <c r="B998" s="140"/>
      <c r="C998" s="17" t="s">
        <v>278</v>
      </c>
      <c r="D998" s="6">
        <v>177</v>
      </c>
      <c r="E998" s="6">
        <v>5</v>
      </c>
      <c r="F998" s="10">
        <v>182</v>
      </c>
    </row>
    <row r="999" spans="1:6" ht="15.75" thickBot="1" x14ac:dyDescent="0.3">
      <c r="A999" s="156"/>
      <c r="B999" s="140"/>
      <c r="C999" s="17" t="s">
        <v>255</v>
      </c>
      <c r="D999" s="6">
        <v>389</v>
      </c>
      <c r="E999" s="6">
        <v>40</v>
      </c>
      <c r="F999" s="10">
        <v>429</v>
      </c>
    </row>
    <row r="1000" spans="1:6" ht="15.75" thickBot="1" x14ac:dyDescent="0.3">
      <c r="A1000" s="156"/>
      <c r="B1000" s="140"/>
      <c r="C1000" s="17" t="s">
        <v>280</v>
      </c>
      <c r="D1000" s="6">
        <v>123</v>
      </c>
      <c r="E1000" s="6">
        <v>98</v>
      </c>
      <c r="F1000" s="10">
        <v>221</v>
      </c>
    </row>
    <row r="1001" spans="1:6" ht="15.75" thickBot="1" x14ac:dyDescent="0.3">
      <c r="A1001" s="156"/>
      <c r="B1001" s="140"/>
      <c r="C1001" s="42" t="s">
        <v>39</v>
      </c>
      <c r="D1001" s="10">
        <v>1860</v>
      </c>
      <c r="E1001" s="10">
        <v>336</v>
      </c>
      <c r="F1001" s="10">
        <v>2196</v>
      </c>
    </row>
    <row r="1002" spans="1:6" ht="15.75" thickBot="1" x14ac:dyDescent="0.3">
      <c r="A1002" s="156"/>
      <c r="B1002" s="139" t="s">
        <v>105</v>
      </c>
      <c r="C1002" s="17" t="s">
        <v>170</v>
      </c>
      <c r="D1002" s="6">
        <v>13</v>
      </c>
      <c r="E1002" s="6">
        <v>385</v>
      </c>
      <c r="F1002" s="10">
        <v>398</v>
      </c>
    </row>
    <row r="1003" spans="1:6" ht="15.75" thickBot="1" x14ac:dyDescent="0.3">
      <c r="A1003" s="156"/>
      <c r="B1003" s="140"/>
      <c r="C1003" s="17" t="s">
        <v>171</v>
      </c>
      <c r="D1003" s="6">
        <v>119</v>
      </c>
      <c r="E1003" s="6">
        <v>609</v>
      </c>
      <c r="F1003" s="10">
        <v>728</v>
      </c>
    </row>
    <row r="1004" spans="1:6" ht="15.75" thickBot="1" x14ac:dyDescent="0.3">
      <c r="A1004" s="156"/>
      <c r="B1004" s="140"/>
      <c r="C1004" s="17" t="s">
        <v>168</v>
      </c>
      <c r="D1004" s="6">
        <v>404</v>
      </c>
      <c r="E1004" s="6">
        <v>453</v>
      </c>
      <c r="F1004" s="10">
        <v>857</v>
      </c>
    </row>
    <row r="1005" spans="1:6" ht="15.75" thickBot="1" x14ac:dyDescent="0.3">
      <c r="A1005" s="156"/>
      <c r="B1005" s="140"/>
      <c r="C1005" s="42" t="s">
        <v>39</v>
      </c>
      <c r="D1005" s="10">
        <v>536</v>
      </c>
      <c r="E1005" s="10">
        <v>1447</v>
      </c>
      <c r="F1005" s="10">
        <v>1983</v>
      </c>
    </row>
    <row r="1006" spans="1:6" ht="15.75" thickBot="1" x14ac:dyDescent="0.3">
      <c r="A1006" s="156"/>
      <c r="B1006" s="139" t="s">
        <v>106</v>
      </c>
      <c r="C1006" s="17" t="s">
        <v>285</v>
      </c>
      <c r="D1006" s="6">
        <v>66</v>
      </c>
      <c r="E1006" s="6">
        <v>589</v>
      </c>
      <c r="F1006" s="10">
        <v>655</v>
      </c>
    </row>
    <row r="1007" spans="1:6" ht="15.75" thickBot="1" x14ac:dyDescent="0.3">
      <c r="A1007" s="156"/>
      <c r="B1007" s="140"/>
      <c r="C1007" s="17" t="s">
        <v>209</v>
      </c>
      <c r="D1007" s="6">
        <v>30</v>
      </c>
      <c r="E1007" s="6">
        <v>207</v>
      </c>
      <c r="F1007" s="10">
        <v>237</v>
      </c>
    </row>
    <row r="1008" spans="1:6" ht="15.75" thickBot="1" x14ac:dyDescent="0.3">
      <c r="A1008" s="156"/>
      <c r="B1008" s="140"/>
      <c r="C1008" s="17" t="s">
        <v>287</v>
      </c>
      <c r="D1008" s="6">
        <v>62</v>
      </c>
      <c r="E1008" s="6">
        <v>270</v>
      </c>
      <c r="F1008" s="10">
        <v>332</v>
      </c>
    </row>
    <row r="1009" spans="1:6" ht="15.75" thickBot="1" x14ac:dyDescent="0.3">
      <c r="A1009" s="156"/>
      <c r="B1009" s="140"/>
      <c r="C1009" s="42" t="s">
        <v>39</v>
      </c>
      <c r="D1009" s="10">
        <v>158</v>
      </c>
      <c r="E1009" s="10">
        <v>1066</v>
      </c>
      <c r="F1009" s="10">
        <v>1224</v>
      </c>
    </row>
    <row r="1010" spans="1:6" ht="15.75" thickBot="1" x14ac:dyDescent="0.3">
      <c r="A1010" s="156"/>
      <c r="B1010" s="153" t="s">
        <v>39</v>
      </c>
      <c r="C1010" s="154"/>
      <c r="D1010" s="85">
        <v>4195</v>
      </c>
      <c r="E1010" s="85">
        <v>5607</v>
      </c>
      <c r="F1010" s="85">
        <v>9802</v>
      </c>
    </row>
    <row r="1011" spans="1:6" ht="15.75" thickBot="1" x14ac:dyDescent="0.3">
      <c r="A1011" s="151" t="s">
        <v>39</v>
      </c>
      <c r="B1011" s="152"/>
      <c r="C1011" s="104"/>
      <c r="D1011" s="13">
        <v>4872</v>
      </c>
      <c r="E1011" s="13">
        <v>6051</v>
      </c>
      <c r="F1011" s="13">
        <v>10923</v>
      </c>
    </row>
    <row r="1012" spans="1:6" x14ac:dyDescent="0.25">
      <c r="A1012"/>
    </row>
    <row r="1013" spans="1:6" ht="15.75" thickBot="1" x14ac:dyDescent="0.3">
      <c r="A1013" s="157" t="s">
        <v>63</v>
      </c>
      <c r="B1013" s="158"/>
      <c r="C1013" s="158"/>
      <c r="D1013" s="158"/>
      <c r="E1013" s="158"/>
      <c r="F1013" s="158"/>
    </row>
    <row r="1014" spans="1:6" ht="15.75" thickBot="1" x14ac:dyDescent="0.3">
      <c r="A1014" s="132"/>
      <c r="B1014" s="133"/>
      <c r="C1014" s="133"/>
      <c r="D1014" s="94" t="s">
        <v>33</v>
      </c>
      <c r="E1014" s="60" t="s">
        <v>34</v>
      </c>
      <c r="F1014" s="15" t="s">
        <v>39</v>
      </c>
    </row>
    <row r="1015" spans="1:6" ht="15.75" thickBot="1" x14ac:dyDescent="0.3">
      <c r="A1015" s="139" t="s">
        <v>37</v>
      </c>
      <c r="B1015" s="139" t="s">
        <v>100</v>
      </c>
      <c r="C1015" s="17" t="s">
        <v>184</v>
      </c>
      <c r="D1015" s="6">
        <v>44</v>
      </c>
      <c r="E1015" s="6">
        <v>18</v>
      </c>
      <c r="F1015" s="10">
        <v>62</v>
      </c>
    </row>
    <row r="1016" spans="1:6" ht="15.75" thickBot="1" x14ac:dyDescent="0.3">
      <c r="A1016" s="140"/>
      <c r="B1016" s="140"/>
      <c r="C1016" s="42" t="s">
        <v>39</v>
      </c>
      <c r="D1016" s="10">
        <v>44</v>
      </c>
      <c r="E1016" s="10">
        <v>18</v>
      </c>
      <c r="F1016" s="10">
        <v>62</v>
      </c>
    </row>
    <row r="1017" spans="1:6" ht="15.75" thickBot="1" x14ac:dyDescent="0.3">
      <c r="A1017" s="140"/>
      <c r="B1017" s="139" t="s">
        <v>102</v>
      </c>
      <c r="C1017" s="17" t="s">
        <v>185</v>
      </c>
      <c r="D1017" s="6">
        <v>58</v>
      </c>
      <c r="E1017" s="6">
        <v>110</v>
      </c>
      <c r="F1017" s="10">
        <v>168</v>
      </c>
    </row>
    <row r="1018" spans="1:6" ht="30.75" thickBot="1" x14ac:dyDescent="0.3">
      <c r="A1018" s="140"/>
      <c r="B1018" s="140"/>
      <c r="C1018" s="17" t="s">
        <v>188</v>
      </c>
      <c r="D1018" s="6">
        <v>4</v>
      </c>
      <c r="E1018" s="6">
        <v>24</v>
      </c>
      <c r="F1018" s="10">
        <v>28</v>
      </c>
    </row>
    <row r="1019" spans="1:6" ht="15.75" thickBot="1" x14ac:dyDescent="0.3">
      <c r="A1019" s="140"/>
      <c r="B1019" s="140"/>
      <c r="C1019" s="17" t="s">
        <v>190</v>
      </c>
      <c r="D1019" s="6">
        <v>1</v>
      </c>
      <c r="E1019" s="6">
        <v>2</v>
      </c>
      <c r="F1019" s="10">
        <v>3</v>
      </c>
    </row>
    <row r="1020" spans="1:6" ht="30.75" thickBot="1" x14ac:dyDescent="0.3">
      <c r="A1020" s="140"/>
      <c r="B1020" s="140"/>
      <c r="C1020" s="17" t="s">
        <v>191</v>
      </c>
      <c r="D1020" s="6">
        <v>56</v>
      </c>
      <c r="E1020" s="6">
        <v>52</v>
      </c>
      <c r="F1020" s="10">
        <v>108</v>
      </c>
    </row>
    <row r="1021" spans="1:6" ht="15.75" thickBot="1" x14ac:dyDescent="0.3">
      <c r="A1021" s="140"/>
      <c r="B1021" s="140"/>
      <c r="C1021" s="17" t="s">
        <v>192</v>
      </c>
      <c r="D1021" s="6">
        <v>214</v>
      </c>
      <c r="E1021" s="6">
        <v>28</v>
      </c>
      <c r="F1021" s="10">
        <v>242</v>
      </c>
    </row>
    <row r="1022" spans="1:6" ht="15.75" thickBot="1" x14ac:dyDescent="0.3">
      <c r="A1022" s="140"/>
      <c r="B1022" s="140"/>
      <c r="C1022" s="17" t="s">
        <v>193</v>
      </c>
      <c r="D1022" s="6">
        <v>126</v>
      </c>
      <c r="E1022" s="6">
        <v>15</v>
      </c>
      <c r="F1022" s="10">
        <v>141</v>
      </c>
    </row>
    <row r="1023" spans="1:6" ht="15.75" thickBot="1" x14ac:dyDescent="0.3">
      <c r="A1023" s="140"/>
      <c r="B1023" s="140"/>
      <c r="C1023" s="17" t="s">
        <v>194</v>
      </c>
      <c r="D1023" s="6">
        <v>37</v>
      </c>
      <c r="E1023" s="6">
        <v>16</v>
      </c>
      <c r="F1023" s="10">
        <v>53</v>
      </c>
    </row>
    <row r="1024" spans="1:6" ht="15.75" thickBot="1" x14ac:dyDescent="0.3">
      <c r="A1024" s="140"/>
      <c r="B1024" s="140"/>
      <c r="C1024" s="17" t="s">
        <v>663</v>
      </c>
      <c r="D1024" s="6">
        <v>8</v>
      </c>
      <c r="E1024" s="6">
        <v>4</v>
      </c>
      <c r="F1024" s="10">
        <v>12</v>
      </c>
    </row>
    <row r="1025" spans="1:6" ht="15.75" thickBot="1" x14ac:dyDescent="0.3">
      <c r="A1025" s="140"/>
      <c r="B1025" s="140"/>
      <c r="C1025" s="17" t="s">
        <v>196</v>
      </c>
      <c r="D1025" s="6">
        <v>17</v>
      </c>
      <c r="E1025" s="6">
        <v>20</v>
      </c>
      <c r="F1025" s="10">
        <v>37</v>
      </c>
    </row>
    <row r="1026" spans="1:6" ht="15.75" thickBot="1" x14ac:dyDescent="0.3">
      <c r="A1026" s="140"/>
      <c r="B1026" s="141"/>
      <c r="C1026" s="42" t="s">
        <v>39</v>
      </c>
      <c r="D1026" s="10">
        <v>521</v>
      </c>
      <c r="E1026" s="10">
        <v>271</v>
      </c>
      <c r="F1026" s="10">
        <v>792</v>
      </c>
    </row>
    <row r="1027" spans="1:6" ht="15.75" thickBot="1" x14ac:dyDescent="0.3">
      <c r="A1027" s="140"/>
      <c r="B1027" s="139" t="s">
        <v>103</v>
      </c>
      <c r="C1027" s="17" t="s">
        <v>197</v>
      </c>
      <c r="D1027" s="6">
        <v>24</v>
      </c>
      <c r="E1027" s="6">
        <v>62</v>
      </c>
      <c r="F1027" s="10">
        <v>86</v>
      </c>
    </row>
    <row r="1028" spans="1:6" ht="15.75" thickBot="1" x14ac:dyDescent="0.3">
      <c r="A1028" s="140"/>
      <c r="B1028" s="140"/>
      <c r="C1028" s="42" t="s">
        <v>39</v>
      </c>
      <c r="D1028" s="10">
        <v>24</v>
      </c>
      <c r="E1028" s="10">
        <v>62</v>
      </c>
      <c r="F1028" s="10">
        <v>86</v>
      </c>
    </row>
    <row r="1029" spans="1:6" ht="15.75" thickBot="1" x14ac:dyDescent="0.3">
      <c r="A1029" s="140"/>
      <c r="B1029" s="139" t="s">
        <v>104</v>
      </c>
      <c r="C1029" s="17" t="s">
        <v>199</v>
      </c>
      <c r="D1029" s="6">
        <v>144</v>
      </c>
      <c r="E1029" s="6">
        <v>5</v>
      </c>
      <c r="F1029" s="10">
        <v>149</v>
      </c>
    </row>
    <row r="1030" spans="1:6" ht="15.75" thickBot="1" x14ac:dyDescent="0.3">
      <c r="A1030" s="140"/>
      <c r="B1030" s="140"/>
      <c r="C1030" s="17" t="s">
        <v>203</v>
      </c>
      <c r="D1030" s="6">
        <v>31</v>
      </c>
      <c r="E1030" s="6">
        <v>1</v>
      </c>
      <c r="F1030" s="10">
        <v>32</v>
      </c>
    </row>
    <row r="1031" spans="1:6" ht="15.75" thickBot="1" x14ac:dyDescent="0.3">
      <c r="A1031" s="140"/>
      <c r="B1031" s="140"/>
      <c r="C1031" s="42" t="s">
        <v>39</v>
      </c>
      <c r="D1031" s="10">
        <v>175</v>
      </c>
      <c r="E1031" s="10">
        <v>6</v>
      </c>
      <c r="F1031" s="10">
        <v>181</v>
      </c>
    </row>
    <row r="1032" spans="1:6" ht="15.75" thickBot="1" x14ac:dyDescent="0.3">
      <c r="A1032" s="140"/>
      <c r="B1032" s="139" t="s">
        <v>105</v>
      </c>
      <c r="C1032" s="17" t="s">
        <v>168</v>
      </c>
      <c r="D1032" s="6">
        <v>35</v>
      </c>
      <c r="E1032" s="6">
        <v>36</v>
      </c>
      <c r="F1032" s="10">
        <v>71</v>
      </c>
    </row>
    <row r="1033" spans="1:6" ht="15.75" thickBot="1" x14ac:dyDescent="0.3">
      <c r="A1033" s="140"/>
      <c r="B1033" s="140"/>
      <c r="C1033" s="42" t="s">
        <v>39</v>
      </c>
      <c r="D1033" s="10">
        <v>35</v>
      </c>
      <c r="E1033" s="10">
        <v>36</v>
      </c>
      <c r="F1033" s="10">
        <v>71</v>
      </c>
    </row>
    <row r="1034" spans="1:6" ht="15.75" thickBot="1" x14ac:dyDescent="0.3">
      <c r="A1034" s="140"/>
      <c r="B1034" s="139" t="s">
        <v>106</v>
      </c>
      <c r="C1034" s="17" t="s">
        <v>208</v>
      </c>
      <c r="D1034" s="6">
        <v>49</v>
      </c>
      <c r="E1034" s="6">
        <v>169</v>
      </c>
      <c r="F1034" s="10">
        <v>218</v>
      </c>
    </row>
    <row r="1035" spans="1:6" ht="15.75" thickBot="1" x14ac:dyDescent="0.3">
      <c r="A1035" s="140"/>
      <c r="B1035" s="140"/>
      <c r="C1035" s="17" t="s">
        <v>210</v>
      </c>
      <c r="D1035" s="6">
        <v>43</v>
      </c>
      <c r="E1035" s="6">
        <v>163</v>
      </c>
      <c r="F1035" s="10">
        <v>206</v>
      </c>
    </row>
    <row r="1036" spans="1:6" ht="15.75" thickBot="1" x14ac:dyDescent="0.3">
      <c r="A1036" s="140"/>
      <c r="B1036" s="140"/>
      <c r="C1036" s="42" t="s">
        <v>39</v>
      </c>
      <c r="D1036" s="10">
        <v>92</v>
      </c>
      <c r="E1036" s="10">
        <v>332</v>
      </c>
      <c r="F1036" s="10">
        <v>424</v>
      </c>
    </row>
    <row r="1037" spans="1:6" ht="15.75" thickBot="1" x14ac:dyDescent="0.3">
      <c r="A1037" s="141"/>
      <c r="B1037" s="153" t="s">
        <v>39</v>
      </c>
      <c r="C1037" s="154"/>
      <c r="D1037" s="85">
        <v>891</v>
      </c>
      <c r="E1037" s="85">
        <v>725</v>
      </c>
      <c r="F1037" s="85">
        <v>1616</v>
      </c>
    </row>
    <row r="1038" spans="1:6" ht="15.75" thickBot="1" x14ac:dyDescent="0.3">
      <c r="A1038" s="155" t="s">
        <v>161</v>
      </c>
      <c r="B1038" s="139" t="s">
        <v>99</v>
      </c>
      <c r="C1038" s="17" t="s">
        <v>222</v>
      </c>
      <c r="D1038" s="6">
        <v>276</v>
      </c>
      <c r="E1038" s="6">
        <v>269</v>
      </c>
      <c r="F1038" s="10">
        <v>545</v>
      </c>
    </row>
    <row r="1039" spans="1:6" ht="15.75" thickBot="1" x14ac:dyDescent="0.3">
      <c r="A1039" s="156"/>
      <c r="B1039" s="140"/>
      <c r="C1039" s="42" t="s">
        <v>39</v>
      </c>
      <c r="D1039" s="10">
        <v>276</v>
      </c>
      <c r="E1039" s="10">
        <v>269</v>
      </c>
      <c r="F1039" s="10">
        <v>545</v>
      </c>
    </row>
    <row r="1040" spans="1:6" ht="30.75" thickBot="1" x14ac:dyDescent="0.3">
      <c r="A1040" s="156"/>
      <c r="B1040" s="139" t="s">
        <v>101</v>
      </c>
      <c r="C1040" s="17" t="s">
        <v>223</v>
      </c>
      <c r="D1040" s="6">
        <v>51</v>
      </c>
      <c r="E1040" s="6">
        <v>119</v>
      </c>
      <c r="F1040" s="10">
        <v>170</v>
      </c>
    </row>
    <row r="1041" spans="1:6" ht="15.75" thickBot="1" x14ac:dyDescent="0.3">
      <c r="A1041" s="156"/>
      <c r="B1041" s="140"/>
      <c r="C1041" s="17" t="s">
        <v>224</v>
      </c>
      <c r="D1041" s="6">
        <v>50</v>
      </c>
      <c r="E1041" s="6">
        <v>230</v>
      </c>
      <c r="F1041" s="10">
        <v>280</v>
      </c>
    </row>
    <row r="1042" spans="1:6" ht="15.75" thickBot="1" x14ac:dyDescent="0.3">
      <c r="A1042" s="156"/>
      <c r="B1042" s="140"/>
      <c r="C1042" s="17" t="s">
        <v>624</v>
      </c>
      <c r="D1042" s="6">
        <v>7</v>
      </c>
      <c r="E1042" s="6">
        <v>15</v>
      </c>
      <c r="F1042" s="10">
        <v>22</v>
      </c>
    </row>
    <row r="1043" spans="1:6" ht="15.75" thickBot="1" x14ac:dyDescent="0.3">
      <c r="A1043" s="156"/>
      <c r="B1043" s="140"/>
      <c r="C1043" s="17" t="s">
        <v>229</v>
      </c>
      <c r="D1043" s="6">
        <v>93</v>
      </c>
      <c r="E1043" s="6">
        <v>121</v>
      </c>
      <c r="F1043" s="10">
        <v>214</v>
      </c>
    </row>
    <row r="1044" spans="1:6" ht="15.75" thickBot="1" x14ac:dyDescent="0.3">
      <c r="A1044" s="156"/>
      <c r="B1044" s="140"/>
      <c r="C1044" s="17" t="s">
        <v>232</v>
      </c>
      <c r="D1044" s="6">
        <v>81</v>
      </c>
      <c r="E1044" s="6">
        <v>550</v>
      </c>
      <c r="F1044" s="10">
        <v>631</v>
      </c>
    </row>
    <row r="1045" spans="1:6" ht="15.75" thickBot="1" x14ac:dyDescent="0.3">
      <c r="A1045" s="156"/>
      <c r="B1045" s="140"/>
      <c r="C1045" s="17" t="s">
        <v>233</v>
      </c>
      <c r="D1045" s="6">
        <v>23</v>
      </c>
      <c r="E1045" s="6">
        <v>119</v>
      </c>
      <c r="F1045" s="10">
        <v>142</v>
      </c>
    </row>
    <row r="1046" spans="1:6" ht="15.75" thickBot="1" x14ac:dyDescent="0.3">
      <c r="A1046" s="156"/>
      <c r="B1046" s="140"/>
      <c r="C1046" s="17" t="s">
        <v>234</v>
      </c>
      <c r="D1046" s="6"/>
      <c r="E1046" s="6">
        <v>311</v>
      </c>
      <c r="F1046" s="10">
        <v>311</v>
      </c>
    </row>
    <row r="1047" spans="1:6" ht="15.75" thickBot="1" x14ac:dyDescent="0.3">
      <c r="A1047" s="156"/>
      <c r="B1047" s="140"/>
      <c r="C1047" s="42" t="s">
        <v>39</v>
      </c>
      <c r="D1047" s="10">
        <v>305</v>
      </c>
      <c r="E1047" s="10">
        <v>1465</v>
      </c>
      <c r="F1047" s="10">
        <v>1770</v>
      </c>
    </row>
    <row r="1048" spans="1:6" ht="15.75" thickBot="1" x14ac:dyDescent="0.3">
      <c r="A1048" s="156"/>
      <c r="B1048" s="139" t="s">
        <v>112</v>
      </c>
      <c r="C1048" s="17" t="s">
        <v>236</v>
      </c>
      <c r="D1048" s="6">
        <v>188</v>
      </c>
      <c r="E1048" s="6">
        <v>79</v>
      </c>
      <c r="F1048" s="10">
        <v>267</v>
      </c>
    </row>
    <row r="1049" spans="1:6" ht="15.75" thickBot="1" x14ac:dyDescent="0.3">
      <c r="A1049" s="156"/>
      <c r="B1049" s="140"/>
      <c r="C1049" s="42" t="s">
        <v>39</v>
      </c>
      <c r="D1049" s="10">
        <v>188</v>
      </c>
      <c r="E1049" s="10">
        <v>79</v>
      </c>
      <c r="F1049" s="10">
        <v>267</v>
      </c>
    </row>
    <row r="1050" spans="1:6" ht="15.75" thickBot="1" x14ac:dyDescent="0.3">
      <c r="A1050" s="156"/>
      <c r="B1050" s="139" t="s">
        <v>102</v>
      </c>
      <c r="C1050" s="17" t="s">
        <v>239</v>
      </c>
      <c r="D1050" s="6">
        <v>433</v>
      </c>
      <c r="E1050" s="6">
        <v>291</v>
      </c>
      <c r="F1050" s="10">
        <v>724</v>
      </c>
    </row>
    <row r="1051" spans="1:6" ht="15.75" thickBot="1" x14ac:dyDescent="0.3">
      <c r="A1051" s="156"/>
      <c r="B1051" s="140"/>
      <c r="C1051" s="17" t="s">
        <v>627</v>
      </c>
      <c r="D1051" s="6">
        <v>31</v>
      </c>
      <c r="E1051" s="6">
        <v>111</v>
      </c>
      <c r="F1051" s="10">
        <v>142</v>
      </c>
    </row>
    <row r="1052" spans="1:6" ht="15.75" thickBot="1" x14ac:dyDescent="0.3">
      <c r="A1052" s="156"/>
      <c r="B1052" s="140"/>
      <c r="C1052" s="42" t="s">
        <v>39</v>
      </c>
      <c r="D1052" s="10">
        <v>464</v>
      </c>
      <c r="E1052" s="10">
        <v>402</v>
      </c>
      <c r="F1052" s="10">
        <v>866</v>
      </c>
    </row>
    <row r="1053" spans="1:6" ht="15.75" thickBot="1" x14ac:dyDescent="0.3">
      <c r="A1053" s="156"/>
      <c r="B1053" s="139" t="s">
        <v>104</v>
      </c>
      <c r="C1053" s="17" t="s">
        <v>238</v>
      </c>
      <c r="D1053" s="6">
        <v>91</v>
      </c>
      <c r="E1053" s="6">
        <v>25</v>
      </c>
      <c r="F1053" s="10">
        <v>116</v>
      </c>
    </row>
    <row r="1054" spans="1:6" ht="15.75" thickBot="1" x14ac:dyDescent="0.3">
      <c r="A1054" s="156"/>
      <c r="B1054" s="140"/>
      <c r="C1054" s="17" t="s">
        <v>262</v>
      </c>
      <c r="D1054" s="6">
        <v>288</v>
      </c>
      <c r="E1054" s="6">
        <v>47</v>
      </c>
      <c r="F1054" s="10">
        <v>335</v>
      </c>
    </row>
    <row r="1055" spans="1:6" ht="15.75" thickBot="1" x14ac:dyDescent="0.3">
      <c r="A1055" s="156"/>
      <c r="B1055" s="140"/>
      <c r="C1055" s="17" t="s">
        <v>214</v>
      </c>
      <c r="D1055" s="6">
        <v>115</v>
      </c>
      <c r="E1055" s="6">
        <v>46</v>
      </c>
      <c r="F1055" s="10">
        <v>161</v>
      </c>
    </row>
    <row r="1056" spans="1:6" ht="15.75" thickBot="1" x14ac:dyDescent="0.3">
      <c r="A1056" s="156"/>
      <c r="B1056" s="140"/>
      <c r="C1056" s="17" t="s">
        <v>215</v>
      </c>
      <c r="D1056" s="6">
        <v>269</v>
      </c>
      <c r="E1056" s="6">
        <v>10</v>
      </c>
      <c r="F1056" s="10">
        <v>279</v>
      </c>
    </row>
    <row r="1057" spans="1:6" ht="15.75" thickBot="1" x14ac:dyDescent="0.3">
      <c r="A1057" s="156"/>
      <c r="B1057" s="140"/>
      <c r="C1057" s="17" t="s">
        <v>267</v>
      </c>
      <c r="D1057" s="6">
        <v>163</v>
      </c>
      <c r="E1057" s="6">
        <v>10</v>
      </c>
      <c r="F1057" s="10">
        <v>173</v>
      </c>
    </row>
    <row r="1058" spans="1:6" ht="15.75" thickBot="1" x14ac:dyDescent="0.3">
      <c r="A1058" s="156"/>
      <c r="B1058" s="140"/>
      <c r="C1058" s="17" t="s">
        <v>269</v>
      </c>
      <c r="D1058" s="6">
        <v>109</v>
      </c>
      <c r="E1058" s="6">
        <v>4</v>
      </c>
      <c r="F1058" s="10">
        <v>113</v>
      </c>
    </row>
    <row r="1059" spans="1:6" ht="15.75" thickBot="1" x14ac:dyDescent="0.3">
      <c r="A1059" s="156"/>
      <c r="B1059" s="140"/>
      <c r="C1059" s="17" t="s">
        <v>255</v>
      </c>
      <c r="D1059" s="6">
        <v>297</v>
      </c>
      <c r="E1059" s="6">
        <v>27</v>
      </c>
      <c r="F1059" s="10">
        <v>324</v>
      </c>
    </row>
    <row r="1060" spans="1:6" ht="15.75" thickBot="1" x14ac:dyDescent="0.3">
      <c r="A1060" s="156"/>
      <c r="B1060" s="140"/>
      <c r="C1060" s="42" t="s">
        <v>39</v>
      </c>
      <c r="D1060" s="10">
        <v>1332</v>
      </c>
      <c r="E1060" s="10">
        <v>169</v>
      </c>
      <c r="F1060" s="10">
        <v>1501</v>
      </c>
    </row>
    <row r="1061" spans="1:6" ht="15.75" thickBot="1" x14ac:dyDescent="0.3">
      <c r="A1061" s="156"/>
      <c r="B1061" s="139" t="s">
        <v>105</v>
      </c>
      <c r="C1061" s="17" t="s">
        <v>170</v>
      </c>
      <c r="D1061" s="6">
        <v>5</v>
      </c>
      <c r="E1061" s="6">
        <v>180</v>
      </c>
      <c r="F1061" s="10">
        <v>185</v>
      </c>
    </row>
    <row r="1062" spans="1:6" ht="15.75" thickBot="1" x14ac:dyDescent="0.3">
      <c r="A1062" s="156"/>
      <c r="B1062" s="140"/>
      <c r="C1062" s="17" t="s">
        <v>171</v>
      </c>
      <c r="D1062" s="6">
        <v>60</v>
      </c>
      <c r="E1062" s="6">
        <v>312</v>
      </c>
      <c r="F1062" s="10">
        <v>372</v>
      </c>
    </row>
    <row r="1063" spans="1:6" ht="15.75" thickBot="1" x14ac:dyDescent="0.3">
      <c r="A1063" s="156"/>
      <c r="B1063" s="140"/>
      <c r="C1063" s="17" t="s">
        <v>168</v>
      </c>
      <c r="D1063" s="6">
        <v>205</v>
      </c>
      <c r="E1063" s="6">
        <v>259</v>
      </c>
      <c r="F1063" s="10">
        <v>464</v>
      </c>
    </row>
    <row r="1064" spans="1:6" ht="15.75" thickBot="1" x14ac:dyDescent="0.3">
      <c r="A1064" s="156"/>
      <c r="B1064" s="140"/>
      <c r="C1064" s="42" t="s">
        <v>39</v>
      </c>
      <c r="D1064" s="10">
        <v>270</v>
      </c>
      <c r="E1064" s="10">
        <v>751</v>
      </c>
      <c r="F1064" s="10">
        <v>1021</v>
      </c>
    </row>
    <row r="1065" spans="1:6" ht="15.75" thickBot="1" x14ac:dyDescent="0.3">
      <c r="A1065" s="156"/>
      <c r="B1065" s="139" t="s">
        <v>106</v>
      </c>
      <c r="C1065" s="17" t="s">
        <v>287</v>
      </c>
      <c r="D1065" s="6">
        <v>64</v>
      </c>
      <c r="E1065" s="6">
        <v>255</v>
      </c>
      <c r="F1065" s="10">
        <v>319</v>
      </c>
    </row>
    <row r="1066" spans="1:6" ht="15.75" thickBot="1" x14ac:dyDescent="0.3">
      <c r="A1066" s="156"/>
      <c r="B1066" s="140"/>
      <c r="C1066" s="42" t="s">
        <v>39</v>
      </c>
      <c r="D1066" s="10">
        <v>64</v>
      </c>
      <c r="E1066" s="10">
        <v>255</v>
      </c>
      <c r="F1066" s="10">
        <v>319</v>
      </c>
    </row>
    <row r="1067" spans="1:6" ht="15.75" thickBot="1" x14ac:dyDescent="0.3">
      <c r="A1067" s="156"/>
      <c r="B1067" s="153" t="s">
        <v>39</v>
      </c>
      <c r="C1067" s="154"/>
      <c r="D1067" s="85">
        <v>2899</v>
      </c>
      <c r="E1067" s="85">
        <v>3390</v>
      </c>
      <c r="F1067" s="85">
        <v>6289</v>
      </c>
    </row>
    <row r="1068" spans="1:6" ht="15.75" thickBot="1" x14ac:dyDescent="0.3">
      <c r="A1068" s="151" t="s">
        <v>39</v>
      </c>
      <c r="B1068" s="152"/>
      <c r="C1068" s="104"/>
      <c r="D1068" s="13">
        <v>3790</v>
      </c>
      <c r="E1068" s="13">
        <v>4115</v>
      </c>
      <c r="F1068" s="13">
        <v>7905</v>
      </c>
    </row>
    <row r="1069" spans="1:6" x14ac:dyDescent="0.25">
      <c r="A1069"/>
    </row>
    <row r="1070" spans="1:6" ht="15.75" thickBot="1" x14ac:dyDescent="0.3">
      <c r="A1070" s="157" t="s">
        <v>64</v>
      </c>
      <c r="B1070" s="158"/>
      <c r="C1070" s="158"/>
      <c r="D1070" s="158"/>
      <c r="E1070" s="158"/>
      <c r="F1070" s="158"/>
    </row>
    <row r="1071" spans="1:6" ht="15.75" thickBot="1" x14ac:dyDescent="0.3">
      <c r="A1071" s="132"/>
      <c r="B1071" s="133"/>
      <c r="C1071" s="133"/>
      <c r="D1071" s="94" t="s">
        <v>33</v>
      </c>
      <c r="E1071" s="60" t="s">
        <v>34</v>
      </c>
      <c r="F1071" s="15" t="s">
        <v>39</v>
      </c>
    </row>
    <row r="1072" spans="1:6" ht="15.75" thickBot="1" x14ac:dyDescent="0.3">
      <c r="A1072" s="155" t="s">
        <v>37</v>
      </c>
      <c r="B1072" s="139" t="s">
        <v>102</v>
      </c>
      <c r="C1072" s="17" t="s">
        <v>185</v>
      </c>
      <c r="D1072" s="6">
        <v>46</v>
      </c>
      <c r="E1072" s="6">
        <v>80</v>
      </c>
      <c r="F1072" s="10">
        <v>126</v>
      </c>
    </row>
    <row r="1073" spans="1:6" ht="15.75" thickBot="1" x14ac:dyDescent="0.3">
      <c r="A1073" s="156"/>
      <c r="B1073" s="140"/>
      <c r="C1073" s="17" t="s">
        <v>186</v>
      </c>
      <c r="D1073" s="6">
        <v>49</v>
      </c>
      <c r="E1073" s="6">
        <v>30</v>
      </c>
      <c r="F1073" s="10">
        <v>79</v>
      </c>
    </row>
    <row r="1074" spans="1:6" ht="30.75" thickBot="1" x14ac:dyDescent="0.3">
      <c r="A1074" s="156"/>
      <c r="B1074" s="140"/>
      <c r="C1074" s="17" t="s">
        <v>191</v>
      </c>
      <c r="D1074" s="6">
        <v>55</v>
      </c>
      <c r="E1074" s="6">
        <v>44</v>
      </c>
      <c r="F1074" s="10">
        <v>99</v>
      </c>
    </row>
    <row r="1075" spans="1:6" ht="15.75" thickBot="1" x14ac:dyDescent="0.3">
      <c r="A1075" s="156"/>
      <c r="B1075" s="140"/>
      <c r="C1075" s="17" t="s">
        <v>192</v>
      </c>
      <c r="D1075" s="6">
        <v>168</v>
      </c>
      <c r="E1075" s="6">
        <v>21</v>
      </c>
      <c r="F1075" s="10">
        <v>189</v>
      </c>
    </row>
    <row r="1076" spans="1:6" ht="15.75" thickBot="1" x14ac:dyDescent="0.3">
      <c r="A1076" s="156"/>
      <c r="B1076" s="140"/>
      <c r="C1076" s="17" t="s">
        <v>193</v>
      </c>
      <c r="D1076" s="6">
        <v>37</v>
      </c>
      <c r="E1076" s="6">
        <v>2</v>
      </c>
      <c r="F1076" s="10">
        <v>39</v>
      </c>
    </row>
    <row r="1077" spans="1:6" ht="15.75" thickBot="1" x14ac:dyDescent="0.3">
      <c r="A1077" s="156"/>
      <c r="B1077" s="140"/>
      <c r="C1077" s="17" t="s">
        <v>194</v>
      </c>
      <c r="D1077" s="6">
        <v>59</v>
      </c>
      <c r="E1077" s="6">
        <v>30</v>
      </c>
      <c r="F1077" s="10">
        <v>89</v>
      </c>
    </row>
    <row r="1078" spans="1:6" ht="15.75" thickBot="1" x14ac:dyDescent="0.3">
      <c r="A1078" s="156"/>
      <c r="B1078" s="140"/>
      <c r="C1078" s="17" t="s">
        <v>196</v>
      </c>
      <c r="D1078" s="6">
        <v>5</v>
      </c>
      <c r="E1078" s="6">
        <v>24</v>
      </c>
      <c r="F1078" s="10">
        <v>29</v>
      </c>
    </row>
    <row r="1079" spans="1:6" ht="15.75" thickBot="1" x14ac:dyDescent="0.3">
      <c r="A1079" s="156"/>
      <c r="B1079" s="140"/>
      <c r="C1079" s="42" t="s">
        <v>39</v>
      </c>
      <c r="D1079" s="10">
        <v>419</v>
      </c>
      <c r="E1079" s="10">
        <v>231</v>
      </c>
      <c r="F1079" s="10">
        <v>650</v>
      </c>
    </row>
    <row r="1080" spans="1:6" ht="15.75" thickBot="1" x14ac:dyDescent="0.3">
      <c r="A1080" s="156"/>
      <c r="B1080" s="139" t="s">
        <v>103</v>
      </c>
      <c r="C1080" s="17" t="s">
        <v>197</v>
      </c>
      <c r="D1080" s="6">
        <v>20</v>
      </c>
      <c r="E1080" s="6">
        <v>67</v>
      </c>
      <c r="F1080" s="10">
        <v>87</v>
      </c>
    </row>
    <row r="1081" spans="1:6" ht="15.75" thickBot="1" x14ac:dyDescent="0.3">
      <c r="A1081" s="156"/>
      <c r="B1081" s="140"/>
      <c r="C1081" s="42" t="s">
        <v>39</v>
      </c>
      <c r="D1081" s="10">
        <v>20</v>
      </c>
      <c r="E1081" s="10">
        <v>67</v>
      </c>
      <c r="F1081" s="10">
        <v>87</v>
      </c>
    </row>
    <row r="1082" spans="1:6" ht="15.75" thickBot="1" x14ac:dyDescent="0.3">
      <c r="A1082" s="156"/>
      <c r="B1082" s="139" t="s">
        <v>104</v>
      </c>
      <c r="C1082" s="17" t="s">
        <v>199</v>
      </c>
      <c r="D1082" s="6">
        <v>94</v>
      </c>
      <c r="E1082" s="6">
        <v>1</v>
      </c>
      <c r="F1082" s="10">
        <v>95</v>
      </c>
    </row>
    <row r="1083" spans="1:6" ht="15.75" thickBot="1" x14ac:dyDescent="0.3">
      <c r="A1083" s="156"/>
      <c r="B1083" s="140"/>
      <c r="C1083" s="17" t="s">
        <v>203</v>
      </c>
      <c r="D1083" s="6">
        <v>23</v>
      </c>
      <c r="E1083" s="6">
        <v>1</v>
      </c>
      <c r="F1083" s="10">
        <v>24</v>
      </c>
    </row>
    <row r="1084" spans="1:6" ht="15.75" thickBot="1" x14ac:dyDescent="0.3">
      <c r="A1084" s="156"/>
      <c r="B1084" s="140"/>
      <c r="C1084" s="17" t="s">
        <v>205</v>
      </c>
      <c r="D1084" s="6">
        <v>158</v>
      </c>
      <c r="E1084" s="6">
        <v>3</v>
      </c>
      <c r="F1084" s="10">
        <v>161</v>
      </c>
    </row>
    <row r="1085" spans="1:6" ht="15.75" thickBot="1" x14ac:dyDescent="0.3">
      <c r="A1085" s="156"/>
      <c r="B1085" s="140"/>
      <c r="C1085" s="42" t="s">
        <v>39</v>
      </c>
      <c r="D1085" s="10">
        <v>275</v>
      </c>
      <c r="E1085" s="10">
        <v>5</v>
      </c>
      <c r="F1085" s="10">
        <v>280</v>
      </c>
    </row>
    <row r="1086" spans="1:6" ht="15.75" thickBot="1" x14ac:dyDescent="0.3">
      <c r="A1086" s="156"/>
      <c r="B1086" s="139" t="s">
        <v>105</v>
      </c>
      <c r="C1086" s="17" t="s">
        <v>168</v>
      </c>
      <c r="D1086" s="6">
        <v>31</v>
      </c>
      <c r="E1086" s="6">
        <v>31</v>
      </c>
      <c r="F1086" s="10">
        <v>62</v>
      </c>
    </row>
    <row r="1087" spans="1:6" ht="15.75" thickBot="1" x14ac:dyDescent="0.3">
      <c r="A1087" s="156"/>
      <c r="B1087" s="140"/>
      <c r="C1087" s="42" t="s">
        <v>39</v>
      </c>
      <c r="D1087" s="10">
        <v>31</v>
      </c>
      <c r="E1087" s="10">
        <v>31</v>
      </c>
      <c r="F1087" s="10">
        <v>62</v>
      </c>
    </row>
    <row r="1088" spans="1:6" ht="15.75" thickBot="1" x14ac:dyDescent="0.3">
      <c r="A1088" s="156"/>
      <c r="B1088" s="139" t="s">
        <v>106</v>
      </c>
      <c r="C1088" s="17" t="s">
        <v>208</v>
      </c>
      <c r="D1088" s="6">
        <v>23</v>
      </c>
      <c r="E1088" s="6">
        <v>88</v>
      </c>
      <c r="F1088" s="10">
        <v>111</v>
      </c>
    </row>
    <row r="1089" spans="1:6" ht="15.75" thickBot="1" x14ac:dyDescent="0.3">
      <c r="A1089" s="156"/>
      <c r="B1089" s="140"/>
      <c r="C1089" s="17" t="s">
        <v>210</v>
      </c>
      <c r="D1089" s="6">
        <v>29</v>
      </c>
      <c r="E1089" s="6">
        <v>116</v>
      </c>
      <c r="F1089" s="10">
        <v>145</v>
      </c>
    </row>
    <row r="1090" spans="1:6" ht="15.75" thickBot="1" x14ac:dyDescent="0.3">
      <c r="A1090" s="156"/>
      <c r="B1090" s="140"/>
      <c r="C1090" s="42" t="s">
        <v>39</v>
      </c>
      <c r="D1090" s="10">
        <v>52</v>
      </c>
      <c r="E1090" s="10">
        <v>204</v>
      </c>
      <c r="F1090" s="10">
        <v>256</v>
      </c>
    </row>
    <row r="1091" spans="1:6" ht="15.75" thickBot="1" x14ac:dyDescent="0.3">
      <c r="A1091" s="156"/>
      <c r="B1091" s="153" t="s">
        <v>39</v>
      </c>
      <c r="C1091" s="154"/>
      <c r="D1091" s="85">
        <v>797</v>
      </c>
      <c r="E1091" s="85">
        <v>538</v>
      </c>
      <c r="F1091" s="85">
        <v>1335</v>
      </c>
    </row>
    <row r="1092" spans="1:6" ht="15.75" thickBot="1" x14ac:dyDescent="0.3">
      <c r="A1092" s="155" t="s">
        <v>161</v>
      </c>
      <c r="B1092" s="139" t="s">
        <v>109</v>
      </c>
      <c r="C1092" s="17" t="s">
        <v>217</v>
      </c>
      <c r="D1092" s="6">
        <v>151</v>
      </c>
      <c r="E1092" s="6">
        <v>667</v>
      </c>
      <c r="F1092" s="10">
        <v>818</v>
      </c>
    </row>
    <row r="1093" spans="1:6" ht="15.75" thickBot="1" x14ac:dyDescent="0.3">
      <c r="A1093" s="156"/>
      <c r="B1093" s="140"/>
      <c r="C1093" s="17" t="s">
        <v>219</v>
      </c>
      <c r="D1093" s="6">
        <v>148</v>
      </c>
      <c r="E1093" s="6">
        <v>97</v>
      </c>
      <c r="F1093" s="10">
        <v>245</v>
      </c>
    </row>
    <row r="1094" spans="1:6" ht="15.75" thickBot="1" x14ac:dyDescent="0.3">
      <c r="A1094" s="156"/>
      <c r="B1094" s="140"/>
      <c r="C1094" s="42" t="s">
        <v>39</v>
      </c>
      <c r="D1094" s="10">
        <v>299</v>
      </c>
      <c r="E1094" s="10">
        <v>764</v>
      </c>
      <c r="F1094" s="10">
        <v>1063</v>
      </c>
    </row>
    <row r="1095" spans="1:6" ht="15.75" thickBot="1" x14ac:dyDescent="0.3">
      <c r="A1095" s="156"/>
      <c r="B1095" s="139" t="s">
        <v>101</v>
      </c>
      <c r="C1095" s="17" t="s">
        <v>225</v>
      </c>
      <c r="D1095" s="6">
        <v>14</v>
      </c>
      <c r="E1095" s="6">
        <v>455</v>
      </c>
      <c r="F1095" s="10">
        <v>469</v>
      </c>
    </row>
    <row r="1096" spans="1:6" ht="15.75" thickBot="1" x14ac:dyDescent="0.3">
      <c r="A1096" s="156"/>
      <c r="B1096" s="140"/>
      <c r="C1096" s="17" t="s">
        <v>232</v>
      </c>
      <c r="D1096" s="6">
        <v>97</v>
      </c>
      <c r="E1096" s="6">
        <v>484</v>
      </c>
      <c r="F1096" s="10">
        <v>581</v>
      </c>
    </row>
    <row r="1097" spans="1:6" ht="15.75" thickBot="1" x14ac:dyDescent="0.3">
      <c r="A1097" s="156"/>
      <c r="B1097" s="140"/>
      <c r="C1097" s="42" t="s">
        <v>39</v>
      </c>
      <c r="D1097" s="10">
        <v>111</v>
      </c>
      <c r="E1097" s="10">
        <v>939</v>
      </c>
      <c r="F1097" s="10">
        <v>1050</v>
      </c>
    </row>
    <row r="1098" spans="1:6" ht="15.75" thickBot="1" x14ac:dyDescent="0.3">
      <c r="A1098" s="156"/>
      <c r="B1098" s="139" t="s">
        <v>102</v>
      </c>
      <c r="C1098" s="17" t="s">
        <v>239</v>
      </c>
      <c r="D1098" s="6">
        <v>609</v>
      </c>
      <c r="E1098" s="6">
        <v>411</v>
      </c>
      <c r="F1098" s="10">
        <v>1020</v>
      </c>
    </row>
    <row r="1099" spans="1:6" ht="15.75" thickBot="1" x14ac:dyDescent="0.3">
      <c r="A1099" s="156"/>
      <c r="B1099" s="140"/>
      <c r="C1099" s="17" t="s">
        <v>664</v>
      </c>
      <c r="D1099" s="6">
        <v>55</v>
      </c>
      <c r="E1099" s="6">
        <v>259</v>
      </c>
      <c r="F1099" s="10">
        <v>314</v>
      </c>
    </row>
    <row r="1100" spans="1:6" ht="30.75" thickBot="1" x14ac:dyDescent="0.3">
      <c r="A1100" s="156"/>
      <c r="B1100" s="140"/>
      <c r="C1100" s="17" t="s">
        <v>244</v>
      </c>
      <c r="D1100" s="6">
        <v>186</v>
      </c>
      <c r="E1100" s="6">
        <v>66</v>
      </c>
      <c r="F1100" s="10">
        <v>252</v>
      </c>
    </row>
    <row r="1101" spans="1:6" ht="30.75" thickBot="1" x14ac:dyDescent="0.3">
      <c r="A1101" s="156"/>
      <c r="B1101" s="140"/>
      <c r="C1101" s="17" t="s">
        <v>245</v>
      </c>
      <c r="D1101" s="6">
        <v>87</v>
      </c>
      <c r="E1101" s="6">
        <v>49</v>
      </c>
      <c r="F1101" s="10">
        <v>136</v>
      </c>
    </row>
    <row r="1102" spans="1:6" ht="30.75" thickBot="1" x14ac:dyDescent="0.3">
      <c r="A1102" s="156"/>
      <c r="B1102" s="140"/>
      <c r="C1102" s="17" t="s">
        <v>246</v>
      </c>
      <c r="D1102" s="6">
        <v>157</v>
      </c>
      <c r="E1102" s="6">
        <v>168</v>
      </c>
      <c r="F1102" s="10">
        <v>325</v>
      </c>
    </row>
    <row r="1103" spans="1:6" ht="30.75" thickBot="1" x14ac:dyDescent="0.3">
      <c r="A1103" s="156"/>
      <c r="B1103" s="140"/>
      <c r="C1103" s="17" t="s">
        <v>247</v>
      </c>
      <c r="D1103" s="6">
        <v>56</v>
      </c>
      <c r="E1103" s="6">
        <v>187</v>
      </c>
      <c r="F1103" s="10">
        <v>243</v>
      </c>
    </row>
    <row r="1104" spans="1:6" ht="15.75" thickBot="1" x14ac:dyDescent="0.3">
      <c r="A1104" s="156"/>
      <c r="B1104" s="140"/>
      <c r="C1104" s="17" t="s">
        <v>249</v>
      </c>
      <c r="D1104" s="6">
        <v>19</v>
      </c>
      <c r="E1104" s="6">
        <v>38</v>
      </c>
      <c r="F1104" s="10">
        <v>57</v>
      </c>
    </row>
    <row r="1105" spans="1:6" ht="30.75" thickBot="1" x14ac:dyDescent="0.3">
      <c r="A1105" s="156"/>
      <c r="B1105" s="140"/>
      <c r="C1105" s="17" t="s">
        <v>625</v>
      </c>
      <c r="D1105" s="6">
        <v>33</v>
      </c>
      <c r="E1105" s="6">
        <v>68</v>
      </c>
      <c r="F1105" s="10">
        <v>101</v>
      </c>
    </row>
    <row r="1106" spans="1:6" ht="30.75" thickBot="1" x14ac:dyDescent="0.3">
      <c r="A1106" s="156"/>
      <c r="B1106" s="140"/>
      <c r="C1106" s="17" t="s">
        <v>250</v>
      </c>
      <c r="D1106" s="6">
        <v>42</v>
      </c>
      <c r="E1106" s="6">
        <v>86</v>
      </c>
      <c r="F1106" s="10">
        <v>128</v>
      </c>
    </row>
    <row r="1107" spans="1:6" ht="15.75" thickBot="1" x14ac:dyDescent="0.3">
      <c r="A1107" s="156"/>
      <c r="B1107" s="140"/>
      <c r="C1107" s="17" t="s">
        <v>251</v>
      </c>
      <c r="D1107" s="6">
        <v>51</v>
      </c>
      <c r="E1107" s="6">
        <v>86</v>
      </c>
      <c r="F1107" s="10">
        <v>137</v>
      </c>
    </row>
    <row r="1108" spans="1:6" ht="30.75" thickBot="1" x14ac:dyDescent="0.3">
      <c r="A1108" s="156"/>
      <c r="B1108" s="140"/>
      <c r="C1108" s="17" t="s">
        <v>252</v>
      </c>
      <c r="D1108" s="6">
        <v>152</v>
      </c>
      <c r="E1108" s="6">
        <v>266</v>
      </c>
      <c r="F1108" s="10">
        <v>418</v>
      </c>
    </row>
    <row r="1109" spans="1:6" ht="15.75" thickBot="1" x14ac:dyDescent="0.3">
      <c r="A1109" s="156"/>
      <c r="B1109" s="140"/>
      <c r="C1109" s="17" t="s">
        <v>627</v>
      </c>
      <c r="D1109" s="6">
        <v>19</v>
      </c>
      <c r="E1109" s="6">
        <v>119</v>
      </c>
      <c r="F1109" s="10">
        <v>138</v>
      </c>
    </row>
    <row r="1110" spans="1:6" ht="30.75" thickBot="1" x14ac:dyDescent="0.3">
      <c r="A1110" s="156"/>
      <c r="B1110" s="140"/>
      <c r="C1110" s="17" t="s">
        <v>256</v>
      </c>
      <c r="D1110" s="6">
        <v>39</v>
      </c>
      <c r="E1110" s="6">
        <v>112</v>
      </c>
      <c r="F1110" s="10">
        <v>151</v>
      </c>
    </row>
    <row r="1111" spans="1:6" ht="15.75" thickBot="1" x14ac:dyDescent="0.3">
      <c r="A1111" s="156"/>
      <c r="B1111" s="140"/>
      <c r="C1111" s="42" t="s">
        <v>39</v>
      </c>
      <c r="D1111" s="10">
        <v>1505</v>
      </c>
      <c r="E1111" s="10">
        <v>1915</v>
      </c>
      <c r="F1111" s="10">
        <v>3420</v>
      </c>
    </row>
    <row r="1112" spans="1:6" ht="15.75" thickBot="1" x14ac:dyDescent="0.3">
      <c r="A1112" s="156"/>
      <c r="B1112" s="139" t="s">
        <v>104</v>
      </c>
      <c r="C1112" s="17" t="s">
        <v>260</v>
      </c>
      <c r="D1112" s="6">
        <v>64</v>
      </c>
      <c r="E1112" s="6">
        <v>2</v>
      </c>
      <c r="F1112" s="10">
        <v>66</v>
      </c>
    </row>
    <row r="1113" spans="1:6" ht="15.75" thickBot="1" x14ac:dyDescent="0.3">
      <c r="A1113" s="156"/>
      <c r="B1113" s="140"/>
      <c r="C1113" s="17" t="s">
        <v>261</v>
      </c>
      <c r="D1113" s="6">
        <v>146</v>
      </c>
      <c r="E1113" s="6">
        <v>3</v>
      </c>
      <c r="F1113" s="10">
        <v>149</v>
      </c>
    </row>
    <row r="1114" spans="1:6" ht="15.75" thickBot="1" x14ac:dyDescent="0.3">
      <c r="A1114" s="156"/>
      <c r="B1114" s="140"/>
      <c r="C1114" s="17" t="s">
        <v>266</v>
      </c>
      <c r="D1114" s="6">
        <v>48</v>
      </c>
      <c r="E1114" s="6">
        <v>7</v>
      </c>
      <c r="F1114" s="10">
        <v>55</v>
      </c>
    </row>
    <row r="1115" spans="1:6" ht="15.75" thickBot="1" x14ac:dyDescent="0.3">
      <c r="A1115" s="156"/>
      <c r="B1115" s="140"/>
      <c r="C1115" s="17" t="s">
        <v>215</v>
      </c>
      <c r="D1115" s="6">
        <v>172</v>
      </c>
      <c r="E1115" s="6">
        <v>3</v>
      </c>
      <c r="F1115" s="10">
        <v>175</v>
      </c>
    </row>
    <row r="1116" spans="1:6" ht="15.75" thickBot="1" x14ac:dyDescent="0.3">
      <c r="A1116" s="156"/>
      <c r="B1116" s="140"/>
      <c r="C1116" s="17" t="s">
        <v>267</v>
      </c>
      <c r="D1116" s="6">
        <v>169</v>
      </c>
      <c r="E1116" s="6">
        <v>10</v>
      </c>
      <c r="F1116" s="10">
        <v>179</v>
      </c>
    </row>
    <row r="1117" spans="1:6" ht="30.75" thickBot="1" x14ac:dyDescent="0.3">
      <c r="A1117" s="156"/>
      <c r="B1117" s="140"/>
      <c r="C1117" s="17" t="s">
        <v>278</v>
      </c>
      <c r="D1117" s="6">
        <v>102</v>
      </c>
      <c r="E1117" s="6">
        <v>9</v>
      </c>
      <c r="F1117" s="10">
        <v>111</v>
      </c>
    </row>
    <row r="1118" spans="1:6" ht="15.75" thickBot="1" x14ac:dyDescent="0.3">
      <c r="A1118" s="156"/>
      <c r="B1118" s="140"/>
      <c r="C1118" s="42" t="s">
        <v>39</v>
      </c>
      <c r="D1118" s="10">
        <v>701</v>
      </c>
      <c r="E1118" s="10">
        <v>34</v>
      </c>
      <c r="F1118" s="10">
        <v>735</v>
      </c>
    </row>
    <row r="1119" spans="1:6" ht="15.75" thickBot="1" x14ac:dyDescent="0.3">
      <c r="A1119" s="156"/>
      <c r="B1119" s="139" t="s">
        <v>105</v>
      </c>
      <c r="C1119" s="17" t="s">
        <v>170</v>
      </c>
      <c r="D1119" s="6">
        <v>8</v>
      </c>
      <c r="E1119" s="6">
        <v>196</v>
      </c>
      <c r="F1119" s="10">
        <v>204</v>
      </c>
    </row>
    <row r="1120" spans="1:6" ht="15.75" thickBot="1" x14ac:dyDescent="0.3">
      <c r="A1120" s="156"/>
      <c r="B1120" s="140"/>
      <c r="C1120" s="17" t="s">
        <v>171</v>
      </c>
      <c r="D1120" s="6">
        <v>38</v>
      </c>
      <c r="E1120" s="6">
        <v>173</v>
      </c>
      <c r="F1120" s="10">
        <v>211</v>
      </c>
    </row>
    <row r="1121" spans="1:6" ht="15.75" thickBot="1" x14ac:dyDescent="0.3">
      <c r="A1121" s="156"/>
      <c r="B1121" s="140"/>
      <c r="C1121" s="17" t="s">
        <v>168</v>
      </c>
      <c r="D1121" s="6">
        <v>129</v>
      </c>
      <c r="E1121" s="6">
        <v>197</v>
      </c>
      <c r="F1121" s="10">
        <v>326</v>
      </c>
    </row>
    <row r="1122" spans="1:6" ht="15.75" thickBot="1" x14ac:dyDescent="0.3">
      <c r="A1122" s="156"/>
      <c r="B1122" s="140"/>
      <c r="C1122" s="42" t="s">
        <v>39</v>
      </c>
      <c r="D1122" s="10">
        <v>175</v>
      </c>
      <c r="E1122" s="10">
        <v>566</v>
      </c>
      <c r="F1122" s="10">
        <v>741</v>
      </c>
    </row>
    <row r="1123" spans="1:6" ht="15.75" thickBot="1" x14ac:dyDescent="0.3">
      <c r="A1123" s="156"/>
      <c r="B1123" s="139" t="s">
        <v>106</v>
      </c>
      <c r="C1123" s="17" t="s">
        <v>289</v>
      </c>
      <c r="D1123" s="6">
        <v>232</v>
      </c>
      <c r="E1123" s="6">
        <v>1132</v>
      </c>
      <c r="F1123" s="10">
        <v>1364</v>
      </c>
    </row>
    <row r="1124" spans="1:6" ht="15.75" thickBot="1" x14ac:dyDescent="0.3">
      <c r="A1124" s="156"/>
      <c r="B1124" s="140"/>
      <c r="C1124" s="42" t="s">
        <v>39</v>
      </c>
      <c r="D1124" s="10">
        <v>232</v>
      </c>
      <c r="E1124" s="10">
        <v>1132</v>
      </c>
      <c r="F1124" s="10">
        <v>1364</v>
      </c>
    </row>
    <row r="1125" spans="1:6" ht="15.75" thickBot="1" x14ac:dyDescent="0.3">
      <c r="A1125" s="156"/>
      <c r="B1125" s="153" t="s">
        <v>39</v>
      </c>
      <c r="C1125" s="154"/>
      <c r="D1125" s="85">
        <v>3023</v>
      </c>
      <c r="E1125" s="85">
        <v>5350</v>
      </c>
      <c r="F1125" s="85">
        <v>8373</v>
      </c>
    </row>
    <row r="1126" spans="1:6" ht="15.75" thickBot="1" x14ac:dyDescent="0.3">
      <c r="A1126" s="151" t="s">
        <v>39</v>
      </c>
      <c r="B1126" s="152"/>
      <c r="C1126" s="104"/>
      <c r="D1126" s="13">
        <v>3820</v>
      </c>
      <c r="E1126" s="13">
        <v>5888</v>
      </c>
      <c r="F1126" s="13">
        <v>9708</v>
      </c>
    </row>
    <row r="1127" spans="1:6" x14ac:dyDescent="0.25">
      <c r="A1127"/>
    </row>
    <row r="1128" spans="1:6" ht="15.75" thickBot="1" x14ac:dyDescent="0.3">
      <c r="A1128" s="157" t="s">
        <v>66</v>
      </c>
      <c r="B1128" s="158"/>
      <c r="C1128" s="158"/>
      <c r="D1128" s="158"/>
      <c r="E1128" s="158"/>
      <c r="F1128" s="158"/>
    </row>
    <row r="1129" spans="1:6" ht="15.75" thickBot="1" x14ac:dyDescent="0.3">
      <c r="A1129" s="132"/>
      <c r="B1129" s="133"/>
      <c r="C1129" s="133"/>
      <c r="D1129" s="94" t="s">
        <v>33</v>
      </c>
      <c r="E1129" s="60" t="s">
        <v>34</v>
      </c>
      <c r="F1129" s="15" t="s">
        <v>39</v>
      </c>
    </row>
    <row r="1130" spans="1:6" ht="15.75" thickBot="1" x14ac:dyDescent="0.3">
      <c r="A1130" s="139" t="s">
        <v>37</v>
      </c>
      <c r="B1130" s="139" t="s">
        <v>99</v>
      </c>
      <c r="C1130" s="17" t="s">
        <v>183</v>
      </c>
      <c r="D1130" s="6">
        <v>62</v>
      </c>
      <c r="E1130" s="6">
        <v>45</v>
      </c>
      <c r="F1130" s="10">
        <v>107</v>
      </c>
    </row>
    <row r="1131" spans="1:6" ht="15.75" thickBot="1" x14ac:dyDescent="0.3">
      <c r="A1131" s="140"/>
      <c r="B1131" s="140"/>
      <c r="C1131" s="42" t="s">
        <v>39</v>
      </c>
      <c r="D1131" s="10">
        <v>62</v>
      </c>
      <c r="E1131" s="10">
        <v>45</v>
      </c>
      <c r="F1131" s="10">
        <v>107</v>
      </c>
    </row>
    <row r="1132" spans="1:6" ht="15.75" thickBot="1" x14ac:dyDescent="0.3">
      <c r="A1132" s="140"/>
      <c r="B1132" s="139" t="s">
        <v>100</v>
      </c>
      <c r="C1132" s="17" t="s">
        <v>184</v>
      </c>
      <c r="D1132" s="6">
        <v>12</v>
      </c>
      <c r="E1132" s="6">
        <v>1</v>
      </c>
      <c r="F1132" s="10">
        <v>13</v>
      </c>
    </row>
    <row r="1133" spans="1:6" ht="15.75" thickBot="1" x14ac:dyDescent="0.3">
      <c r="A1133" s="140"/>
      <c r="B1133" s="140"/>
      <c r="C1133" s="42" t="s">
        <v>39</v>
      </c>
      <c r="D1133" s="10">
        <v>12</v>
      </c>
      <c r="E1133" s="10">
        <v>1</v>
      </c>
      <c r="F1133" s="10">
        <v>13</v>
      </c>
    </row>
    <row r="1134" spans="1:6" ht="15.75" thickBot="1" x14ac:dyDescent="0.3">
      <c r="A1134" s="140"/>
      <c r="B1134" s="139" t="s">
        <v>102</v>
      </c>
      <c r="C1134" s="17" t="s">
        <v>185</v>
      </c>
      <c r="D1134" s="6">
        <v>41</v>
      </c>
      <c r="E1134" s="6">
        <v>19</v>
      </c>
      <c r="F1134" s="10">
        <v>60</v>
      </c>
    </row>
    <row r="1135" spans="1:6" ht="30.75" thickBot="1" x14ac:dyDescent="0.3">
      <c r="A1135" s="140"/>
      <c r="B1135" s="140"/>
      <c r="C1135" s="17" t="s">
        <v>191</v>
      </c>
      <c r="D1135" s="6">
        <v>59</v>
      </c>
      <c r="E1135" s="6">
        <v>27</v>
      </c>
      <c r="F1135" s="10">
        <v>86</v>
      </c>
    </row>
    <row r="1136" spans="1:6" ht="15.75" thickBot="1" x14ac:dyDescent="0.3">
      <c r="A1136" s="140"/>
      <c r="B1136" s="140"/>
      <c r="C1136" s="17" t="s">
        <v>192</v>
      </c>
      <c r="D1136" s="6">
        <v>194</v>
      </c>
      <c r="E1136" s="6">
        <v>26</v>
      </c>
      <c r="F1136" s="10">
        <v>220</v>
      </c>
    </row>
    <row r="1137" spans="1:6" ht="15.75" thickBot="1" x14ac:dyDescent="0.3">
      <c r="A1137" s="140"/>
      <c r="B1137" s="140"/>
      <c r="C1137" s="17" t="s">
        <v>662</v>
      </c>
      <c r="D1137" s="6">
        <v>15</v>
      </c>
      <c r="E1137" s="6">
        <v>2</v>
      </c>
      <c r="F1137" s="10">
        <v>17</v>
      </c>
    </row>
    <row r="1138" spans="1:6" ht="15.75" thickBot="1" x14ac:dyDescent="0.3">
      <c r="A1138" s="140"/>
      <c r="B1138" s="140"/>
      <c r="C1138" s="17" t="s">
        <v>193</v>
      </c>
      <c r="D1138" s="6">
        <v>50</v>
      </c>
      <c r="E1138" s="6">
        <v>2</v>
      </c>
      <c r="F1138" s="10">
        <v>52</v>
      </c>
    </row>
    <row r="1139" spans="1:6" ht="15.75" thickBot="1" x14ac:dyDescent="0.3">
      <c r="A1139" s="140"/>
      <c r="B1139" s="140"/>
      <c r="C1139" s="17" t="s">
        <v>194</v>
      </c>
      <c r="D1139" s="6">
        <v>31</v>
      </c>
      <c r="E1139" s="6">
        <v>5</v>
      </c>
      <c r="F1139" s="10">
        <v>36</v>
      </c>
    </row>
    <row r="1140" spans="1:6" ht="15.75" thickBot="1" x14ac:dyDescent="0.3">
      <c r="A1140" s="140"/>
      <c r="B1140" s="140"/>
      <c r="C1140" s="17" t="s">
        <v>196</v>
      </c>
      <c r="D1140" s="6">
        <v>14</v>
      </c>
      <c r="E1140" s="6">
        <v>16</v>
      </c>
      <c r="F1140" s="10">
        <v>30</v>
      </c>
    </row>
    <row r="1141" spans="1:6" ht="15.75" thickBot="1" x14ac:dyDescent="0.3">
      <c r="A1141" s="140"/>
      <c r="B1141" s="141"/>
      <c r="C1141" s="42" t="s">
        <v>39</v>
      </c>
      <c r="D1141" s="10">
        <v>404</v>
      </c>
      <c r="E1141" s="10">
        <v>97</v>
      </c>
      <c r="F1141" s="10">
        <v>501</v>
      </c>
    </row>
    <row r="1142" spans="1:6" ht="15.75" thickBot="1" x14ac:dyDescent="0.3">
      <c r="A1142" s="140"/>
      <c r="B1142" s="139" t="s">
        <v>103</v>
      </c>
      <c r="C1142" s="17" t="s">
        <v>197</v>
      </c>
      <c r="D1142" s="6">
        <v>23</v>
      </c>
      <c r="E1142" s="6">
        <v>50</v>
      </c>
      <c r="F1142" s="10">
        <v>73</v>
      </c>
    </row>
    <row r="1143" spans="1:6" ht="15.75" thickBot="1" x14ac:dyDescent="0.3">
      <c r="A1143" s="140"/>
      <c r="B1143" s="140"/>
      <c r="C1143" s="42" t="s">
        <v>39</v>
      </c>
      <c r="D1143" s="10">
        <v>23</v>
      </c>
      <c r="E1143" s="10">
        <v>50</v>
      </c>
      <c r="F1143" s="10">
        <v>73</v>
      </c>
    </row>
    <row r="1144" spans="1:6" ht="15.75" thickBot="1" x14ac:dyDescent="0.3">
      <c r="A1144" s="140"/>
      <c r="B1144" s="139" t="s">
        <v>104</v>
      </c>
      <c r="C1144" s="17" t="s">
        <v>199</v>
      </c>
      <c r="D1144" s="6">
        <v>24</v>
      </c>
      <c r="E1144" s="6"/>
      <c r="F1144" s="10">
        <v>24</v>
      </c>
    </row>
    <row r="1145" spans="1:6" ht="15.75" thickBot="1" x14ac:dyDescent="0.3">
      <c r="A1145" s="140"/>
      <c r="B1145" s="140"/>
      <c r="C1145" s="17" t="s">
        <v>203</v>
      </c>
      <c r="D1145" s="6">
        <v>13</v>
      </c>
      <c r="E1145" s="6">
        <v>5</v>
      </c>
      <c r="F1145" s="10">
        <v>18</v>
      </c>
    </row>
    <row r="1146" spans="1:6" ht="15.75" thickBot="1" x14ac:dyDescent="0.3">
      <c r="A1146" s="140"/>
      <c r="B1146" s="140"/>
      <c r="C1146" s="17" t="s">
        <v>204</v>
      </c>
      <c r="D1146" s="6">
        <v>4</v>
      </c>
      <c r="E1146" s="6"/>
      <c r="F1146" s="10">
        <v>4</v>
      </c>
    </row>
    <row r="1147" spans="1:6" ht="15.75" thickBot="1" x14ac:dyDescent="0.3">
      <c r="A1147" s="140"/>
      <c r="B1147" s="140"/>
      <c r="C1147" s="42" t="s">
        <v>39</v>
      </c>
      <c r="D1147" s="10">
        <v>41</v>
      </c>
      <c r="E1147" s="10">
        <v>5</v>
      </c>
      <c r="F1147" s="10">
        <v>46</v>
      </c>
    </row>
    <row r="1148" spans="1:6" ht="15.75" thickBot="1" x14ac:dyDescent="0.3">
      <c r="A1148" s="140"/>
      <c r="B1148" s="139" t="s">
        <v>105</v>
      </c>
      <c r="C1148" s="17" t="s">
        <v>168</v>
      </c>
      <c r="D1148" s="6">
        <v>9</v>
      </c>
      <c r="E1148" s="6">
        <v>6</v>
      </c>
      <c r="F1148" s="10">
        <v>15</v>
      </c>
    </row>
    <row r="1149" spans="1:6" ht="15.75" thickBot="1" x14ac:dyDescent="0.3">
      <c r="A1149" s="140"/>
      <c r="B1149" s="140"/>
      <c r="C1149" s="42" t="s">
        <v>39</v>
      </c>
      <c r="D1149" s="10">
        <v>9</v>
      </c>
      <c r="E1149" s="10">
        <v>6</v>
      </c>
      <c r="F1149" s="10">
        <v>15</v>
      </c>
    </row>
    <row r="1150" spans="1:6" ht="15.75" thickBot="1" x14ac:dyDescent="0.3">
      <c r="A1150" s="140"/>
      <c r="B1150" s="139" t="s">
        <v>106</v>
      </c>
      <c r="C1150" s="17" t="s">
        <v>208</v>
      </c>
      <c r="D1150" s="6">
        <v>59</v>
      </c>
      <c r="E1150" s="6">
        <v>159</v>
      </c>
      <c r="F1150" s="10">
        <v>218</v>
      </c>
    </row>
    <row r="1151" spans="1:6" ht="15.75" thickBot="1" x14ac:dyDescent="0.3">
      <c r="A1151" s="140"/>
      <c r="B1151" s="140"/>
      <c r="C1151" s="17" t="s">
        <v>210</v>
      </c>
      <c r="D1151" s="6">
        <v>66</v>
      </c>
      <c r="E1151" s="6">
        <v>198</v>
      </c>
      <c r="F1151" s="10">
        <v>264</v>
      </c>
    </row>
    <row r="1152" spans="1:6" ht="15.75" thickBot="1" x14ac:dyDescent="0.3">
      <c r="A1152" s="140"/>
      <c r="B1152" s="140"/>
      <c r="C1152" s="17" t="s">
        <v>211</v>
      </c>
      <c r="D1152" s="6">
        <v>31</v>
      </c>
      <c r="E1152" s="6">
        <v>32</v>
      </c>
      <c r="F1152" s="10">
        <v>63</v>
      </c>
    </row>
    <row r="1153" spans="1:6" ht="15.75" thickBot="1" x14ac:dyDescent="0.3">
      <c r="A1153" s="140"/>
      <c r="B1153" s="140"/>
      <c r="C1153" s="17" t="s">
        <v>212</v>
      </c>
      <c r="D1153" s="6">
        <v>33</v>
      </c>
      <c r="E1153" s="6">
        <v>25</v>
      </c>
      <c r="F1153" s="10">
        <v>58</v>
      </c>
    </row>
    <row r="1154" spans="1:6" ht="15.75" thickBot="1" x14ac:dyDescent="0.3">
      <c r="A1154" s="140"/>
      <c r="B1154" s="140"/>
      <c r="C1154" s="42" t="s">
        <v>39</v>
      </c>
      <c r="D1154" s="10">
        <v>189</v>
      </c>
      <c r="E1154" s="10">
        <v>414</v>
      </c>
      <c r="F1154" s="10">
        <v>603</v>
      </c>
    </row>
    <row r="1155" spans="1:6" ht="15.75" thickBot="1" x14ac:dyDescent="0.3">
      <c r="A1155" s="141"/>
      <c r="B1155" s="153" t="s">
        <v>39</v>
      </c>
      <c r="C1155" s="154"/>
      <c r="D1155" s="10">
        <v>740</v>
      </c>
      <c r="E1155" s="10">
        <v>618</v>
      </c>
      <c r="F1155" s="10">
        <v>1358</v>
      </c>
    </row>
    <row r="1156" spans="1:6" ht="30.75" thickBot="1" x14ac:dyDescent="0.3">
      <c r="A1156" s="155" t="s">
        <v>161</v>
      </c>
      <c r="B1156" s="139" t="s">
        <v>101</v>
      </c>
      <c r="C1156" s="17" t="s">
        <v>223</v>
      </c>
      <c r="D1156" s="6">
        <v>148</v>
      </c>
      <c r="E1156" s="6">
        <v>266</v>
      </c>
      <c r="F1156" s="10">
        <v>414</v>
      </c>
    </row>
    <row r="1157" spans="1:6" ht="15.75" thickBot="1" x14ac:dyDescent="0.3">
      <c r="A1157" s="156"/>
      <c r="B1157" s="140"/>
      <c r="C1157" s="17" t="s">
        <v>227</v>
      </c>
      <c r="D1157" s="6">
        <v>36</v>
      </c>
      <c r="E1157" s="6">
        <v>163</v>
      </c>
      <c r="F1157" s="10">
        <v>199</v>
      </c>
    </row>
    <row r="1158" spans="1:6" ht="15.75" thickBot="1" x14ac:dyDescent="0.3">
      <c r="A1158" s="156"/>
      <c r="B1158" s="140"/>
      <c r="C1158" s="17" t="s">
        <v>232</v>
      </c>
      <c r="D1158" s="6">
        <v>138</v>
      </c>
      <c r="E1158" s="6">
        <v>656</v>
      </c>
      <c r="F1158" s="10">
        <v>794</v>
      </c>
    </row>
    <row r="1159" spans="1:6" ht="15.75" thickBot="1" x14ac:dyDescent="0.3">
      <c r="A1159" s="156"/>
      <c r="B1159" s="140"/>
      <c r="C1159" s="17" t="s">
        <v>233</v>
      </c>
      <c r="D1159" s="6">
        <v>67</v>
      </c>
      <c r="E1159" s="6">
        <v>224</v>
      </c>
      <c r="F1159" s="10">
        <v>291</v>
      </c>
    </row>
    <row r="1160" spans="1:6" ht="15.75" thickBot="1" x14ac:dyDescent="0.3">
      <c r="A1160" s="156"/>
      <c r="B1160" s="140"/>
      <c r="C1160" s="17" t="s">
        <v>234</v>
      </c>
      <c r="D1160" s="6"/>
      <c r="E1160" s="6">
        <v>220</v>
      </c>
      <c r="F1160" s="10">
        <v>220</v>
      </c>
    </row>
    <row r="1161" spans="1:6" ht="15.75" thickBot="1" x14ac:dyDescent="0.3">
      <c r="A1161" s="156"/>
      <c r="B1161" s="140"/>
      <c r="C1161" s="42" t="s">
        <v>39</v>
      </c>
      <c r="D1161" s="10">
        <v>389</v>
      </c>
      <c r="E1161" s="10">
        <v>1529</v>
      </c>
      <c r="F1161" s="10">
        <v>1918</v>
      </c>
    </row>
    <row r="1162" spans="1:6" ht="15.75" thickBot="1" x14ac:dyDescent="0.3">
      <c r="A1162" s="156"/>
      <c r="B1162" s="139" t="s">
        <v>102</v>
      </c>
      <c r="C1162" s="17" t="s">
        <v>239</v>
      </c>
      <c r="D1162" s="6">
        <v>950</v>
      </c>
      <c r="E1162" s="6">
        <v>736</v>
      </c>
      <c r="F1162" s="10">
        <v>1686</v>
      </c>
    </row>
    <row r="1163" spans="1:6" ht="30.75" thickBot="1" x14ac:dyDescent="0.3">
      <c r="A1163" s="156"/>
      <c r="B1163" s="140"/>
      <c r="C1163" s="17" t="s">
        <v>246</v>
      </c>
      <c r="D1163" s="6">
        <v>104</v>
      </c>
      <c r="E1163" s="6">
        <v>123</v>
      </c>
      <c r="F1163" s="10">
        <v>227</v>
      </c>
    </row>
    <row r="1164" spans="1:6" ht="15.75" thickBot="1" x14ac:dyDescent="0.3">
      <c r="A1164" s="156"/>
      <c r="B1164" s="140"/>
      <c r="C1164" s="17" t="s">
        <v>627</v>
      </c>
      <c r="D1164" s="6">
        <v>98</v>
      </c>
      <c r="E1164" s="6">
        <v>189</v>
      </c>
      <c r="F1164" s="10">
        <v>287</v>
      </c>
    </row>
    <row r="1165" spans="1:6" ht="15.75" thickBot="1" x14ac:dyDescent="0.3">
      <c r="A1165" s="156"/>
      <c r="B1165" s="140"/>
      <c r="C1165" s="42" t="s">
        <v>39</v>
      </c>
      <c r="D1165" s="10">
        <v>1152</v>
      </c>
      <c r="E1165" s="10">
        <v>1048</v>
      </c>
      <c r="F1165" s="10">
        <v>2200</v>
      </c>
    </row>
    <row r="1166" spans="1:6" ht="15.75" thickBot="1" x14ac:dyDescent="0.3">
      <c r="A1166" s="156"/>
      <c r="B1166" s="139" t="s">
        <v>104</v>
      </c>
      <c r="C1166" s="17" t="s">
        <v>214</v>
      </c>
      <c r="D1166" s="6">
        <v>180</v>
      </c>
      <c r="E1166" s="6">
        <v>73</v>
      </c>
      <c r="F1166" s="10">
        <v>253</v>
      </c>
    </row>
    <row r="1167" spans="1:6" ht="15.75" thickBot="1" x14ac:dyDescent="0.3">
      <c r="A1167" s="156"/>
      <c r="B1167" s="140"/>
      <c r="C1167" s="17" t="s">
        <v>255</v>
      </c>
      <c r="D1167" s="6">
        <v>484</v>
      </c>
      <c r="E1167" s="6">
        <v>40</v>
      </c>
      <c r="F1167" s="10">
        <v>524</v>
      </c>
    </row>
    <row r="1168" spans="1:6" ht="15.75" thickBot="1" x14ac:dyDescent="0.3">
      <c r="A1168" s="156"/>
      <c r="B1168" s="140"/>
      <c r="C1168" s="42" t="s">
        <v>39</v>
      </c>
      <c r="D1168" s="10">
        <v>664</v>
      </c>
      <c r="E1168" s="10">
        <v>113</v>
      </c>
      <c r="F1168" s="10">
        <v>777</v>
      </c>
    </row>
    <row r="1169" spans="1:6" ht="15.75" thickBot="1" x14ac:dyDescent="0.3">
      <c r="A1169" s="156"/>
      <c r="B1169" s="139" t="s">
        <v>105</v>
      </c>
      <c r="C1169" s="17" t="s">
        <v>170</v>
      </c>
      <c r="D1169" s="6">
        <v>15</v>
      </c>
      <c r="E1169" s="6">
        <v>289</v>
      </c>
      <c r="F1169" s="10">
        <v>304</v>
      </c>
    </row>
    <row r="1170" spans="1:6" ht="15.75" thickBot="1" x14ac:dyDescent="0.3">
      <c r="A1170" s="156"/>
      <c r="B1170" s="140"/>
      <c r="C1170" s="17" t="s">
        <v>171</v>
      </c>
      <c r="D1170" s="6">
        <v>91</v>
      </c>
      <c r="E1170" s="6">
        <v>425</v>
      </c>
      <c r="F1170" s="10">
        <v>516</v>
      </c>
    </row>
    <row r="1171" spans="1:6" ht="15.75" thickBot="1" x14ac:dyDescent="0.3">
      <c r="A1171" s="156"/>
      <c r="B1171" s="140"/>
      <c r="C1171" s="17" t="s">
        <v>168</v>
      </c>
      <c r="D1171" s="6">
        <v>515</v>
      </c>
      <c r="E1171" s="6">
        <v>377</v>
      </c>
      <c r="F1171" s="10">
        <v>892</v>
      </c>
    </row>
    <row r="1172" spans="1:6" ht="15.75" thickBot="1" x14ac:dyDescent="0.3">
      <c r="A1172" s="156"/>
      <c r="B1172" s="140"/>
      <c r="C1172" s="42" t="s">
        <v>39</v>
      </c>
      <c r="D1172" s="10">
        <v>621</v>
      </c>
      <c r="E1172" s="10">
        <v>1091</v>
      </c>
      <c r="F1172" s="10">
        <v>1712</v>
      </c>
    </row>
    <row r="1173" spans="1:6" ht="15.75" thickBot="1" x14ac:dyDescent="0.3">
      <c r="A1173" s="156"/>
      <c r="B1173" s="139" t="s">
        <v>106</v>
      </c>
      <c r="C1173" s="17" t="s">
        <v>287</v>
      </c>
      <c r="D1173" s="6">
        <v>119</v>
      </c>
      <c r="E1173" s="6">
        <v>407</v>
      </c>
      <c r="F1173" s="10">
        <v>526</v>
      </c>
    </row>
    <row r="1174" spans="1:6" ht="30.75" thickBot="1" x14ac:dyDescent="0.3">
      <c r="A1174" s="156"/>
      <c r="B1174" s="140"/>
      <c r="C1174" s="17" t="s">
        <v>288</v>
      </c>
      <c r="D1174" s="6">
        <v>106</v>
      </c>
      <c r="E1174" s="6">
        <v>768</v>
      </c>
      <c r="F1174" s="10">
        <v>874</v>
      </c>
    </row>
    <row r="1175" spans="1:6" ht="15.75" thickBot="1" x14ac:dyDescent="0.3">
      <c r="A1175" s="156"/>
      <c r="B1175" s="140"/>
      <c r="C1175" s="42" t="s">
        <v>39</v>
      </c>
      <c r="D1175" s="10">
        <v>225</v>
      </c>
      <c r="E1175" s="10">
        <v>1175</v>
      </c>
      <c r="F1175" s="10">
        <v>1400</v>
      </c>
    </row>
    <row r="1176" spans="1:6" ht="15.75" thickBot="1" x14ac:dyDescent="0.3">
      <c r="A1176" s="156"/>
      <c r="B1176" s="153" t="s">
        <v>39</v>
      </c>
      <c r="C1176" s="154"/>
      <c r="D1176" s="85">
        <v>3051</v>
      </c>
      <c r="E1176" s="85">
        <v>4956</v>
      </c>
      <c r="F1176" s="85">
        <v>8007</v>
      </c>
    </row>
    <row r="1177" spans="1:6" ht="15.75" thickBot="1" x14ac:dyDescent="0.3">
      <c r="A1177" s="151" t="s">
        <v>39</v>
      </c>
      <c r="B1177" s="152"/>
      <c r="C1177" s="104"/>
      <c r="D1177" s="13">
        <v>3791</v>
      </c>
      <c r="E1177" s="13">
        <v>5574</v>
      </c>
      <c r="F1177" s="13">
        <v>9365</v>
      </c>
    </row>
    <row r="1178" spans="1:6" x14ac:dyDescent="0.25">
      <c r="A1178"/>
    </row>
    <row r="1179" spans="1:6" ht="15.75" thickBot="1" x14ac:dyDescent="0.3">
      <c r="A1179" s="157" t="s">
        <v>67</v>
      </c>
      <c r="B1179" s="158"/>
      <c r="C1179" s="158"/>
      <c r="D1179" s="158"/>
      <c r="E1179" s="158"/>
      <c r="F1179" s="158"/>
    </row>
    <row r="1180" spans="1:6" ht="15.75" thickBot="1" x14ac:dyDescent="0.3">
      <c r="A1180" s="132"/>
      <c r="B1180" s="133"/>
      <c r="C1180" s="133"/>
      <c r="D1180" s="94" t="s">
        <v>33</v>
      </c>
      <c r="E1180" s="60" t="s">
        <v>34</v>
      </c>
      <c r="F1180" s="15" t="s">
        <v>39</v>
      </c>
    </row>
    <row r="1181" spans="1:6" ht="15.75" thickBot="1" x14ac:dyDescent="0.3">
      <c r="A1181" s="155" t="s">
        <v>37</v>
      </c>
      <c r="B1181" s="139" t="s">
        <v>102</v>
      </c>
      <c r="C1181" s="17" t="s">
        <v>185</v>
      </c>
      <c r="D1181" s="6">
        <v>30</v>
      </c>
      <c r="E1181" s="6">
        <v>35</v>
      </c>
      <c r="F1181" s="10">
        <v>65</v>
      </c>
    </row>
    <row r="1182" spans="1:6" ht="15.75" thickBot="1" x14ac:dyDescent="0.3">
      <c r="A1182" s="156"/>
      <c r="B1182" s="140"/>
      <c r="C1182" s="42" t="s">
        <v>39</v>
      </c>
      <c r="D1182" s="10">
        <v>30</v>
      </c>
      <c r="E1182" s="10">
        <v>35</v>
      </c>
      <c r="F1182" s="10">
        <v>65</v>
      </c>
    </row>
    <row r="1183" spans="1:6" ht="15.75" thickBot="1" x14ac:dyDescent="0.3">
      <c r="A1183" s="156"/>
      <c r="B1183" s="139" t="s">
        <v>104</v>
      </c>
      <c r="C1183" s="17" t="s">
        <v>199</v>
      </c>
      <c r="D1183" s="6">
        <v>62</v>
      </c>
      <c r="E1183" s="6">
        <v>4</v>
      </c>
      <c r="F1183" s="10">
        <v>66</v>
      </c>
    </row>
    <row r="1184" spans="1:6" ht="15.75" thickBot="1" x14ac:dyDescent="0.3">
      <c r="A1184" s="156"/>
      <c r="B1184" s="140"/>
      <c r="C1184" s="17" t="s">
        <v>200</v>
      </c>
      <c r="D1184" s="6">
        <v>41</v>
      </c>
      <c r="E1184" s="6">
        <v>1</v>
      </c>
      <c r="F1184" s="10">
        <v>42</v>
      </c>
    </row>
    <row r="1185" spans="1:6" ht="15.75" thickBot="1" x14ac:dyDescent="0.3">
      <c r="A1185" s="156"/>
      <c r="B1185" s="140"/>
      <c r="C1185" s="17" t="s">
        <v>201</v>
      </c>
      <c r="D1185" s="6">
        <v>21</v>
      </c>
      <c r="E1185" s="6"/>
      <c r="F1185" s="10">
        <v>21</v>
      </c>
    </row>
    <row r="1186" spans="1:6" ht="15.75" thickBot="1" x14ac:dyDescent="0.3">
      <c r="A1186" s="156"/>
      <c r="B1186" s="140"/>
      <c r="C1186" s="17" t="s">
        <v>203</v>
      </c>
      <c r="D1186" s="6">
        <v>18</v>
      </c>
      <c r="E1186" s="6">
        <v>1</v>
      </c>
      <c r="F1186" s="10">
        <v>19</v>
      </c>
    </row>
    <row r="1187" spans="1:6" ht="15.75" thickBot="1" x14ac:dyDescent="0.3">
      <c r="A1187" s="156"/>
      <c r="B1187" s="140"/>
      <c r="C1187" s="42" t="s">
        <v>39</v>
      </c>
      <c r="D1187" s="10">
        <v>142</v>
      </c>
      <c r="E1187" s="10">
        <v>6</v>
      </c>
      <c r="F1187" s="10">
        <v>148</v>
      </c>
    </row>
    <row r="1188" spans="1:6" ht="15.75" thickBot="1" x14ac:dyDescent="0.3">
      <c r="A1188" s="156"/>
      <c r="B1188" s="139" t="s">
        <v>105</v>
      </c>
      <c r="C1188" s="17" t="s">
        <v>168</v>
      </c>
      <c r="D1188" s="6">
        <v>36</v>
      </c>
      <c r="E1188" s="6">
        <v>17</v>
      </c>
      <c r="F1188" s="10">
        <v>53</v>
      </c>
    </row>
    <row r="1189" spans="1:6" ht="15.75" thickBot="1" x14ac:dyDescent="0.3">
      <c r="A1189" s="156"/>
      <c r="B1189" s="140"/>
      <c r="C1189" s="42" t="s">
        <v>39</v>
      </c>
      <c r="D1189" s="10">
        <v>36</v>
      </c>
      <c r="E1189" s="10">
        <v>17</v>
      </c>
      <c r="F1189" s="10">
        <v>53</v>
      </c>
    </row>
    <row r="1190" spans="1:6" ht="15.75" thickBot="1" x14ac:dyDescent="0.3">
      <c r="A1190" s="156"/>
      <c r="B1190" s="139" t="s">
        <v>106</v>
      </c>
      <c r="C1190" s="17" t="s">
        <v>208</v>
      </c>
      <c r="D1190" s="6">
        <v>37</v>
      </c>
      <c r="E1190" s="6">
        <v>121</v>
      </c>
      <c r="F1190" s="10">
        <v>158</v>
      </c>
    </row>
    <row r="1191" spans="1:6" ht="15.75" thickBot="1" x14ac:dyDescent="0.3">
      <c r="A1191" s="156"/>
      <c r="B1191" s="140"/>
      <c r="C1191" s="17" t="s">
        <v>209</v>
      </c>
      <c r="D1191" s="6">
        <v>7</v>
      </c>
      <c r="E1191" s="6">
        <v>22</v>
      </c>
      <c r="F1191" s="10">
        <v>29</v>
      </c>
    </row>
    <row r="1192" spans="1:6" ht="15.75" thickBot="1" x14ac:dyDescent="0.3">
      <c r="A1192" s="156"/>
      <c r="B1192" s="140"/>
      <c r="C1192" s="17" t="s">
        <v>210</v>
      </c>
      <c r="D1192" s="6">
        <v>55</v>
      </c>
      <c r="E1192" s="6">
        <v>167</v>
      </c>
      <c r="F1192" s="10">
        <v>222</v>
      </c>
    </row>
    <row r="1193" spans="1:6" ht="15.75" thickBot="1" x14ac:dyDescent="0.3">
      <c r="A1193" s="156"/>
      <c r="B1193" s="140"/>
      <c r="C1193" s="17" t="s">
        <v>211</v>
      </c>
      <c r="D1193" s="6">
        <v>16</v>
      </c>
      <c r="E1193" s="6">
        <v>18</v>
      </c>
      <c r="F1193" s="10">
        <v>34</v>
      </c>
    </row>
    <row r="1194" spans="1:6" ht="15.75" thickBot="1" x14ac:dyDescent="0.3">
      <c r="A1194" s="156"/>
      <c r="B1194" s="140"/>
      <c r="C1194" s="42" t="s">
        <v>39</v>
      </c>
      <c r="D1194" s="10">
        <v>115</v>
      </c>
      <c r="E1194" s="10">
        <v>328</v>
      </c>
      <c r="F1194" s="10">
        <v>443</v>
      </c>
    </row>
    <row r="1195" spans="1:6" ht="15.75" thickBot="1" x14ac:dyDescent="0.3">
      <c r="A1195" s="156"/>
      <c r="B1195" s="153" t="s">
        <v>39</v>
      </c>
      <c r="C1195" s="154"/>
      <c r="D1195" s="85">
        <v>323</v>
      </c>
      <c r="E1195" s="85">
        <v>386</v>
      </c>
      <c r="F1195" s="85">
        <v>709</v>
      </c>
    </row>
    <row r="1196" spans="1:6" ht="30.75" thickBot="1" x14ac:dyDescent="0.3">
      <c r="A1196" s="155" t="s">
        <v>161</v>
      </c>
      <c r="B1196" s="139" t="s">
        <v>101</v>
      </c>
      <c r="C1196" s="17" t="s">
        <v>223</v>
      </c>
      <c r="D1196" s="6">
        <v>48</v>
      </c>
      <c r="E1196" s="6">
        <v>133</v>
      </c>
      <c r="F1196" s="10">
        <v>181</v>
      </c>
    </row>
    <row r="1197" spans="1:6" ht="15.75" thickBot="1" x14ac:dyDescent="0.3">
      <c r="A1197" s="156"/>
      <c r="B1197" s="140"/>
      <c r="C1197" s="17" t="s">
        <v>232</v>
      </c>
      <c r="D1197" s="6">
        <v>65</v>
      </c>
      <c r="E1197" s="6">
        <v>380</v>
      </c>
      <c r="F1197" s="10">
        <v>445</v>
      </c>
    </row>
    <row r="1198" spans="1:6" ht="15.75" thickBot="1" x14ac:dyDescent="0.3">
      <c r="A1198" s="156"/>
      <c r="B1198" s="140"/>
      <c r="C1198" s="17" t="s">
        <v>234</v>
      </c>
      <c r="D1198" s="6"/>
      <c r="E1198" s="6">
        <v>81</v>
      </c>
      <c r="F1198" s="10">
        <v>81</v>
      </c>
    </row>
    <row r="1199" spans="1:6" ht="15.75" thickBot="1" x14ac:dyDescent="0.3">
      <c r="A1199" s="156"/>
      <c r="B1199" s="140"/>
      <c r="C1199" s="42" t="s">
        <v>39</v>
      </c>
      <c r="D1199" s="10">
        <v>113</v>
      </c>
      <c r="E1199" s="10">
        <v>594</v>
      </c>
      <c r="F1199" s="10">
        <v>707</v>
      </c>
    </row>
    <row r="1200" spans="1:6" ht="15.75" thickBot="1" x14ac:dyDescent="0.3">
      <c r="A1200" s="156"/>
      <c r="B1200" s="139" t="s">
        <v>102</v>
      </c>
      <c r="C1200" s="17" t="s">
        <v>239</v>
      </c>
      <c r="D1200" s="6">
        <v>409</v>
      </c>
      <c r="E1200" s="6">
        <v>339</v>
      </c>
      <c r="F1200" s="10">
        <v>748</v>
      </c>
    </row>
    <row r="1201" spans="1:6" ht="15.75" thickBot="1" x14ac:dyDescent="0.3">
      <c r="A1201" s="156"/>
      <c r="B1201" s="140"/>
      <c r="C1201" s="17" t="s">
        <v>627</v>
      </c>
      <c r="D1201" s="6">
        <v>16</v>
      </c>
      <c r="E1201" s="6">
        <v>43</v>
      </c>
      <c r="F1201" s="10">
        <v>59</v>
      </c>
    </row>
    <row r="1202" spans="1:6" ht="15.75" thickBot="1" x14ac:dyDescent="0.3">
      <c r="A1202" s="156"/>
      <c r="B1202" s="140"/>
      <c r="C1202" s="42" t="s">
        <v>39</v>
      </c>
      <c r="D1202" s="10">
        <v>425</v>
      </c>
      <c r="E1202" s="10">
        <v>382</v>
      </c>
      <c r="F1202" s="10">
        <v>807</v>
      </c>
    </row>
    <row r="1203" spans="1:6" ht="15.75" thickBot="1" x14ac:dyDescent="0.3">
      <c r="A1203" s="156"/>
      <c r="B1203" s="139" t="s">
        <v>104</v>
      </c>
      <c r="C1203" s="17" t="s">
        <v>214</v>
      </c>
      <c r="D1203" s="6">
        <v>102</v>
      </c>
      <c r="E1203" s="6">
        <v>48</v>
      </c>
      <c r="F1203" s="10">
        <v>150</v>
      </c>
    </row>
    <row r="1204" spans="1:6" ht="15.75" thickBot="1" x14ac:dyDescent="0.3">
      <c r="A1204" s="156"/>
      <c r="B1204" s="140"/>
      <c r="C1204" s="17" t="s">
        <v>215</v>
      </c>
      <c r="D1204" s="6">
        <v>265</v>
      </c>
      <c r="E1204" s="6">
        <v>3</v>
      </c>
      <c r="F1204" s="10">
        <v>268</v>
      </c>
    </row>
    <row r="1205" spans="1:6" ht="15.75" thickBot="1" x14ac:dyDescent="0.3">
      <c r="A1205" s="156"/>
      <c r="B1205" s="140"/>
      <c r="C1205" s="17" t="s">
        <v>267</v>
      </c>
      <c r="D1205" s="6">
        <v>84</v>
      </c>
      <c r="E1205" s="6">
        <v>2</v>
      </c>
      <c r="F1205" s="10">
        <v>86</v>
      </c>
    </row>
    <row r="1206" spans="1:6" ht="15.75" thickBot="1" x14ac:dyDescent="0.3">
      <c r="A1206" s="156"/>
      <c r="B1206" s="140"/>
      <c r="C1206" s="17" t="s">
        <v>269</v>
      </c>
      <c r="D1206" s="6">
        <v>63</v>
      </c>
      <c r="E1206" s="6">
        <v>2</v>
      </c>
      <c r="F1206" s="10">
        <v>65</v>
      </c>
    </row>
    <row r="1207" spans="1:6" ht="15.75" thickBot="1" x14ac:dyDescent="0.3">
      <c r="A1207" s="156"/>
      <c r="B1207" s="140"/>
      <c r="C1207" s="42" t="s">
        <v>39</v>
      </c>
      <c r="D1207" s="10">
        <v>514</v>
      </c>
      <c r="E1207" s="10">
        <v>55</v>
      </c>
      <c r="F1207" s="10">
        <v>569</v>
      </c>
    </row>
    <row r="1208" spans="1:6" ht="15.75" thickBot="1" x14ac:dyDescent="0.3">
      <c r="A1208" s="156"/>
      <c r="B1208" s="139" t="s">
        <v>105</v>
      </c>
      <c r="C1208" s="17" t="s">
        <v>170</v>
      </c>
      <c r="D1208" s="6">
        <v>13</v>
      </c>
      <c r="E1208" s="6">
        <v>250</v>
      </c>
      <c r="F1208" s="10">
        <v>263</v>
      </c>
    </row>
    <row r="1209" spans="1:6" ht="15.75" thickBot="1" x14ac:dyDescent="0.3">
      <c r="A1209" s="156"/>
      <c r="B1209" s="140"/>
      <c r="C1209" s="17" t="s">
        <v>171</v>
      </c>
      <c r="D1209" s="6">
        <v>52</v>
      </c>
      <c r="E1209" s="6">
        <v>275</v>
      </c>
      <c r="F1209" s="10">
        <v>327</v>
      </c>
    </row>
    <row r="1210" spans="1:6" ht="15.75" thickBot="1" x14ac:dyDescent="0.3">
      <c r="A1210" s="156"/>
      <c r="B1210" s="140"/>
      <c r="C1210" s="17" t="s">
        <v>168</v>
      </c>
      <c r="D1210" s="6">
        <v>346</v>
      </c>
      <c r="E1210" s="6">
        <v>451</v>
      </c>
      <c r="F1210" s="10">
        <v>797</v>
      </c>
    </row>
    <row r="1211" spans="1:6" ht="15.75" thickBot="1" x14ac:dyDescent="0.3">
      <c r="A1211" s="156"/>
      <c r="B1211" s="140"/>
      <c r="C1211" s="42" t="s">
        <v>39</v>
      </c>
      <c r="D1211" s="10">
        <v>411</v>
      </c>
      <c r="E1211" s="10">
        <v>976</v>
      </c>
      <c r="F1211" s="10">
        <v>1387</v>
      </c>
    </row>
    <row r="1212" spans="1:6" ht="15.75" thickBot="1" x14ac:dyDescent="0.3">
      <c r="A1212" s="156"/>
      <c r="B1212" s="139" t="s">
        <v>106</v>
      </c>
      <c r="C1212" s="17" t="s">
        <v>209</v>
      </c>
      <c r="D1212" s="6">
        <v>96</v>
      </c>
      <c r="E1212" s="6">
        <v>595</v>
      </c>
      <c r="F1212" s="10">
        <v>691</v>
      </c>
    </row>
    <row r="1213" spans="1:6" ht="15.75" thickBot="1" x14ac:dyDescent="0.3">
      <c r="A1213" s="156"/>
      <c r="B1213" s="140"/>
      <c r="C1213" s="42" t="s">
        <v>39</v>
      </c>
      <c r="D1213" s="10">
        <v>96</v>
      </c>
      <c r="E1213" s="10">
        <v>595</v>
      </c>
      <c r="F1213" s="10">
        <v>691</v>
      </c>
    </row>
    <row r="1214" spans="1:6" ht="15.75" thickBot="1" x14ac:dyDescent="0.3">
      <c r="A1214" s="156"/>
      <c r="B1214" s="153" t="s">
        <v>39</v>
      </c>
      <c r="C1214" s="154"/>
      <c r="D1214" s="85">
        <v>1559</v>
      </c>
      <c r="E1214" s="85">
        <v>2602</v>
      </c>
      <c r="F1214" s="85">
        <v>4161</v>
      </c>
    </row>
    <row r="1215" spans="1:6" ht="15.75" thickBot="1" x14ac:dyDescent="0.3">
      <c r="A1215" s="151" t="s">
        <v>39</v>
      </c>
      <c r="B1215" s="152"/>
      <c r="C1215" s="104"/>
      <c r="D1215" s="13">
        <v>1882</v>
      </c>
      <c r="E1215" s="13">
        <v>2988</v>
      </c>
      <c r="F1215" s="13">
        <v>4870</v>
      </c>
    </row>
    <row r="1216" spans="1:6" x14ac:dyDescent="0.25">
      <c r="A1216"/>
    </row>
    <row r="1217" spans="1:6" ht="15.75" thickBot="1" x14ac:dyDescent="0.3">
      <c r="A1217" s="157" t="s">
        <v>68</v>
      </c>
      <c r="B1217" s="158"/>
      <c r="C1217" s="158"/>
      <c r="D1217" s="158"/>
      <c r="E1217" s="158"/>
      <c r="F1217" s="158"/>
    </row>
    <row r="1218" spans="1:6" ht="15.75" thickBot="1" x14ac:dyDescent="0.3">
      <c r="A1218" s="132"/>
      <c r="B1218" s="133"/>
      <c r="C1218" s="133"/>
      <c r="D1218" s="94" t="s">
        <v>33</v>
      </c>
      <c r="E1218" s="60" t="s">
        <v>34</v>
      </c>
      <c r="F1218" s="15" t="s">
        <v>39</v>
      </c>
    </row>
    <row r="1219" spans="1:6" ht="15.75" thickBot="1" x14ac:dyDescent="0.3">
      <c r="A1219" s="155" t="s">
        <v>164</v>
      </c>
      <c r="B1219" s="139" t="s">
        <v>109</v>
      </c>
      <c r="C1219" s="17" t="s">
        <v>295</v>
      </c>
      <c r="D1219" s="6">
        <v>174</v>
      </c>
      <c r="E1219" s="6">
        <v>276</v>
      </c>
      <c r="F1219" s="10">
        <v>450</v>
      </c>
    </row>
    <row r="1220" spans="1:6" ht="15.75" thickBot="1" x14ac:dyDescent="0.3">
      <c r="A1220" s="156"/>
      <c r="B1220" s="140"/>
      <c r="C1220" s="17" t="s">
        <v>296</v>
      </c>
      <c r="D1220" s="6">
        <v>42</v>
      </c>
      <c r="E1220" s="6">
        <v>298</v>
      </c>
      <c r="F1220" s="10">
        <v>340</v>
      </c>
    </row>
    <row r="1221" spans="1:6" ht="15.75" thickBot="1" x14ac:dyDescent="0.3">
      <c r="A1221" s="156"/>
      <c r="B1221" s="140"/>
      <c r="C1221" s="42" t="s">
        <v>39</v>
      </c>
      <c r="D1221" s="10">
        <v>216</v>
      </c>
      <c r="E1221" s="10">
        <v>574</v>
      </c>
      <c r="F1221" s="10">
        <v>790</v>
      </c>
    </row>
    <row r="1222" spans="1:6" ht="30.75" thickBot="1" x14ac:dyDescent="0.3">
      <c r="A1222" s="156"/>
      <c r="B1222" s="139" t="s">
        <v>120</v>
      </c>
      <c r="C1222" s="17" t="s">
        <v>301</v>
      </c>
      <c r="D1222" s="6">
        <v>310</v>
      </c>
      <c r="E1222" s="6">
        <v>359</v>
      </c>
      <c r="F1222" s="10">
        <v>669</v>
      </c>
    </row>
    <row r="1223" spans="1:6" ht="15.75" thickBot="1" x14ac:dyDescent="0.3">
      <c r="A1223" s="156"/>
      <c r="B1223" s="140"/>
      <c r="C1223" s="42" t="s">
        <v>39</v>
      </c>
      <c r="D1223" s="10">
        <v>310</v>
      </c>
      <c r="E1223" s="10">
        <v>359</v>
      </c>
      <c r="F1223" s="10">
        <v>669</v>
      </c>
    </row>
    <row r="1224" spans="1:6" ht="15.75" thickBot="1" x14ac:dyDescent="0.3">
      <c r="A1224" s="156"/>
      <c r="B1224" s="139" t="s">
        <v>121</v>
      </c>
      <c r="C1224" s="17" t="s">
        <v>302</v>
      </c>
      <c r="D1224" s="6">
        <v>153</v>
      </c>
      <c r="E1224" s="6">
        <v>447</v>
      </c>
      <c r="F1224" s="10">
        <v>600</v>
      </c>
    </row>
    <row r="1225" spans="1:6" ht="15.75" thickBot="1" x14ac:dyDescent="0.3">
      <c r="A1225" s="156"/>
      <c r="B1225" s="140"/>
      <c r="C1225" s="42" t="s">
        <v>39</v>
      </c>
      <c r="D1225" s="10">
        <v>153</v>
      </c>
      <c r="E1225" s="10">
        <v>447</v>
      </c>
      <c r="F1225" s="10">
        <v>600</v>
      </c>
    </row>
    <row r="1226" spans="1:6" ht="15.75" thickBot="1" x14ac:dyDescent="0.3">
      <c r="A1226" s="156"/>
      <c r="B1226" s="139" t="s">
        <v>123</v>
      </c>
      <c r="C1226" s="17" t="s">
        <v>304</v>
      </c>
      <c r="D1226" s="6">
        <v>18</v>
      </c>
      <c r="E1226" s="6">
        <v>100</v>
      </c>
      <c r="F1226" s="10">
        <v>118</v>
      </c>
    </row>
    <row r="1227" spans="1:6" ht="15.75" thickBot="1" x14ac:dyDescent="0.3">
      <c r="A1227" s="156"/>
      <c r="B1227" s="140"/>
      <c r="C1227" s="42" t="s">
        <v>39</v>
      </c>
      <c r="D1227" s="10">
        <v>18</v>
      </c>
      <c r="E1227" s="10">
        <v>100</v>
      </c>
      <c r="F1227" s="10">
        <v>118</v>
      </c>
    </row>
    <row r="1228" spans="1:6" ht="15.75" thickBot="1" x14ac:dyDescent="0.3">
      <c r="A1228" s="156"/>
      <c r="B1228" s="139" t="s">
        <v>124</v>
      </c>
      <c r="C1228" s="17" t="s">
        <v>305</v>
      </c>
      <c r="D1228" s="6">
        <v>105</v>
      </c>
      <c r="E1228" s="6">
        <v>621</v>
      </c>
      <c r="F1228" s="10">
        <v>726</v>
      </c>
    </row>
    <row r="1229" spans="1:6" ht="15.75" thickBot="1" x14ac:dyDescent="0.3">
      <c r="A1229" s="156"/>
      <c r="B1229" s="140"/>
      <c r="C1229" s="42" t="s">
        <v>39</v>
      </c>
      <c r="D1229" s="10">
        <v>105</v>
      </c>
      <c r="E1229" s="10">
        <v>621</v>
      </c>
      <c r="F1229" s="10">
        <v>726</v>
      </c>
    </row>
    <row r="1230" spans="1:6" ht="15.75" thickBot="1" x14ac:dyDescent="0.3">
      <c r="A1230" s="156"/>
      <c r="B1230" s="139" t="s">
        <v>125</v>
      </c>
      <c r="C1230" s="17" t="s">
        <v>310</v>
      </c>
      <c r="D1230" s="6">
        <v>196</v>
      </c>
      <c r="E1230" s="6">
        <v>89</v>
      </c>
      <c r="F1230" s="10">
        <v>285</v>
      </c>
    </row>
    <row r="1231" spans="1:6" ht="30.75" thickBot="1" x14ac:dyDescent="0.3">
      <c r="A1231" s="156"/>
      <c r="B1231" s="140"/>
      <c r="C1231" s="17" t="s">
        <v>311</v>
      </c>
      <c r="D1231" s="6">
        <v>106</v>
      </c>
      <c r="E1231" s="6">
        <v>38</v>
      </c>
      <c r="F1231" s="10">
        <v>144</v>
      </c>
    </row>
    <row r="1232" spans="1:6" ht="30.75" thickBot="1" x14ac:dyDescent="0.3">
      <c r="A1232" s="156"/>
      <c r="B1232" s="140"/>
      <c r="C1232" s="17" t="s">
        <v>314</v>
      </c>
      <c r="D1232" s="6">
        <v>462</v>
      </c>
      <c r="E1232" s="6">
        <v>268</v>
      </c>
      <c r="F1232" s="10">
        <v>730</v>
      </c>
    </row>
    <row r="1233" spans="1:6" ht="45.75" thickBot="1" x14ac:dyDescent="0.3">
      <c r="A1233" s="156"/>
      <c r="B1233" s="140"/>
      <c r="C1233" s="17" t="s">
        <v>315</v>
      </c>
      <c r="D1233" s="6">
        <v>35</v>
      </c>
      <c r="E1233" s="6">
        <v>16</v>
      </c>
      <c r="F1233" s="10">
        <v>51</v>
      </c>
    </row>
    <row r="1234" spans="1:6" ht="15.75" thickBot="1" x14ac:dyDescent="0.3">
      <c r="A1234" s="156"/>
      <c r="B1234" s="140"/>
      <c r="C1234" s="42" t="s">
        <v>39</v>
      </c>
      <c r="D1234" s="10">
        <v>799</v>
      </c>
      <c r="E1234" s="10">
        <v>411</v>
      </c>
      <c r="F1234" s="10">
        <v>1210</v>
      </c>
    </row>
    <row r="1235" spans="1:6" ht="30.75" thickBot="1" x14ac:dyDescent="0.3">
      <c r="A1235" s="156"/>
      <c r="B1235" s="139" t="s">
        <v>129</v>
      </c>
      <c r="C1235" s="17" t="s">
        <v>316</v>
      </c>
      <c r="D1235" s="6">
        <v>106</v>
      </c>
      <c r="E1235" s="6">
        <v>233</v>
      </c>
      <c r="F1235" s="10">
        <v>339</v>
      </c>
    </row>
    <row r="1236" spans="1:6" ht="15.75" thickBot="1" x14ac:dyDescent="0.3">
      <c r="A1236" s="156"/>
      <c r="B1236" s="140"/>
      <c r="C1236" s="17" t="s">
        <v>631</v>
      </c>
      <c r="D1236" s="6">
        <v>47</v>
      </c>
      <c r="E1236" s="6">
        <v>44</v>
      </c>
      <c r="F1236" s="10">
        <v>91</v>
      </c>
    </row>
    <row r="1237" spans="1:6" ht="15.75" thickBot="1" x14ac:dyDescent="0.3">
      <c r="A1237" s="156"/>
      <c r="B1237" s="140"/>
      <c r="C1237" s="42" t="s">
        <v>39</v>
      </c>
      <c r="D1237" s="10">
        <v>153</v>
      </c>
      <c r="E1237" s="10">
        <v>277</v>
      </c>
      <c r="F1237" s="10">
        <v>430</v>
      </c>
    </row>
    <row r="1238" spans="1:6" ht="15.75" thickBot="1" x14ac:dyDescent="0.3">
      <c r="A1238" s="156"/>
      <c r="B1238" s="139" t="s">
        <v>132</v>
      </c>
      <c r="C1238" s="17" t="s">
        <v>317</v>
      </c>
      <c r="D1238" s="6">
        <v>86</v>
      </c>
      <c r="E1238" s="6">
        <v>276</v>
      </c>
      <c r="F1238" s="10">
        <v>362</v>
      </c>
    </row>
    <row r="1239" spans="1:6" ht="15.75" thickBot="1" x14ac:dyDescent="0.3">
      <c r="A1239" s="156"/>
      <c r="B1239" s="140"/>
      <c r="C1239" s="42" t="s">
        <v>39</v>
      </c>
      <c r="D1239" s="10">
        <v>86</v>
      </c>
      <c r="E1239" s="10">
        <v>276</v>
      </c>
      <c r="F1239" s="10">
        <v>362</v>
      </c>
    </row>
    <row r="1240" spans="1:6" ht="15.75" thickBot="1" x14ac:dyDescent="0.3">
      <c r="A1240" s="156"/>
      <c r="B1240" s="139" t="s">
        <v>133</v>
      </c>
      <c r="C1240" s="17" t="s">
        <v>318</v>
      </c>
      <c r="D1240" s="6">
        <v>185</v>
      </c>
      <c r="E1240" s="6">
        <v>260</v>
      </c>
      <c r="F1240" s="10">
        <v>445</v>
      </c>
    </row>
    <row r="1241" spans="1:6" ht="15.75" thickBot="1" x14ac:dyDescent="0.3">
      <c r="A1241" s="156"/>
      <c r="B1241" s="140"/>
      <c r="C1241" s="42" t="s">
        <v>39</v>
      </c>
      <c r="D1241" s="10">
        <v>185</v>
      </c>
      <c r="E1241" s="10">
        <v>260</v>
      </c>
      <c r="F1241" s="10">
        <v>445</v>
      </c>
    </row>
    <row r="1242" spans="1:6" ht="15.75" thickBot="1" x14ac:dyDescent="0.3">
      <c r="A1242" s="156"/>
      <c r="B1242" s="139" t="s">
        <v>135</v>
      </c>
      <c r="C1242" s="17" t="s">
        <v>319</v>
      </c>
      <c r="D1242" s="6">
        <v>229</v>
      </c>
      <c r="E1242" s="6">
        <v>151</v>
      </c>
      <c r="F1242" s="10">
        <v>380</v>
      </c>
    </row>
    <row r="1243" spans="1:6" ht="15.75" thickBot="1" x14ac:dyDescent="0.3">
      <c r="A1243" s="156"/>
      <c r="B1243" s="140"/>
      <c r="C1243" s="42" t="s">
        <v>39</v>
      </c>
      <c r="D1243" s="10">
        <v>229</v>
      </c>
      <c r="E1243" s="10">
        <v>151</v>
      </c>
      <c r="F1243" s="10">
        <v>380</v>
      </c>
    </row>
    <row r="1244" spans="1:6" ht="15.75" thickBot="1" x14ac:dyDescent="0.3">
      <c r="A1244" s="156"/>
      <c r="B1244" s="139" t="s">
        <v>104</v>
      </c>
      <c r="C1244" s="17" t="s">
        <v>333</v>
      </c>
      <c r="D1244" s="6">
        <v>595</v>
      </c>
      <c r="E1244" s="6">
        <v>93</v>
      </c>
      <c r="F1244" s="10">
        <v>688</v>
      </c>
    </row>
    <row r="1245" spans="1:6" ht="15.75" thickBot="1" x14ac:dyDescent="0.3">
      <c r="A1245" s="156"/>
      <c r="B1245" s="140"/>
      <c r="C1245" s="42" t="s">
        <v>39</v>
      </c>
      <c r="D1245" s="10">
        <v>595</v>
      </c>
      <c r="E1245" s="10">
        <v>93</v>
      </c>
      <c r="F1245" s="10">
        <v>688</v>
      </c>
    </row>
    <row r="1246" spans="1:6" ht="15.75" thickBot="1" x14ac:dyDescent="0.3">
      <c r="A1246" s="156"/>
      <c r="B1246" s="139" t="s">
        <v>140</v>
      </c>
      <c r="C1246" s="17" t="s">
        <v>339</v>
      </c>
      <c r="D1246" s="6">
        <v>57</v>
      </c>
      <c r="E1246" s="6">
        <v>211</v>
      </c>
      <c r="F1246" s="10">
        <v>268</v>
      </c>
    </row>
    <row r="1247" spans="1:6" ht="15.75" thickBot="1" x14ac:dyDescent="0.3">
      <c r="A1247" s="156"/>
      <c r="B1247" s="140"/>
      <c r="C1247" s="17" t="s">
        <v>340</v>
      </c>
      <c r="D1247" s="6">
        <v>112</v>
      </c>
      <c r="E1247" s="6">
        <v>78</v>
      </c>
      <c r="F1247" s="10">
        <v>190</v>
      </c>
    </row>
    <row r="1248" spans="1:6" ht="15.75" thickBot="1" x14ac:dyDescent="0.3">
      <c r="A1248" s="156"/>
      <c r="B1248" s="140"/>
      <c r="C1248" s="17" t="s">
        <v>343</v>
      </c>
      <c r="D1248" s="6">
        <v>46</v>
      </c>
      <c r="E1248" s="6">
        <v>184</v>
      </c>
      <c r="F1248" s="10">
        <v>230</v>
      </c>
    </row>
    <row r="1249" spans="1:6" ht="15.75" thickBot="1" x14ac:dyDescent="0.3">
      <c r="A1249" s="156"/>
      <c r="B1249" s="140"/>
      <c r="C1249" s="42" t="s">
        <v>39</v>
      </c>
      <c r="D1249" s="10">
        <v>215</v>
      </c>
      <c r="E1249" s="10">
        <v>473</v>
      </c>
      <c r="F1249" s="10">
        <v>688</v>
      </c>
    </row>
    <row r="1250" spans="1:6" ht="15.75" thickBot="1" x14ac:dyDescent="0.3">
      <c r="A1250" s="156"/>
      <c r="B1250" s="139" t="s">
        <v>143</v>
      </c>
      <c r="C1250" s="17" t="s">
        <v>344</v>
      </c>
      <c r="D1250" s="6">
        <v>201</v>
      </c>
      <c r="E1250" s="6">
        <v>133</v>
      </c>
      <c r="F1250" s="10">
        <v>334</v>
      </c>
    </row>
    <row r="1251" spans="1:6" ht="15.75" thickBot="1" x14ac:dyDescent="0.3">
      <c r="A1251" s="156"/>
      <c r="B1251" s="140"/>
      <c r="C1251" s="42" t="s">
        <v>39</v>
      </c>
      <c r="D1251" s="10">
        <v>201</v>
      </c>
      <c r="E1251" s="10">
        <v>133</v>
      </c>
      <c r="F1251" s="10">
        <v>334</v>
      </c>
    </row>
    <row r="1252" spans="1:6" ht="15.75" thickBot="1" x14ac:dyDescent="0.3">
      <c r="A1252" s="156"/>
      <c r="B1252" s="139" t="s">
        <v>145</v>
      </c>
      <c r="C1252" s="17" t="s">
        <v>350</v>
      </c>
      <c r="D1252" s="6">
        <v>318</v>
      </c>
      <c r="E1252" s="6">
        <v>826</v>
      </c>
      <c r="F1252" s="10">
        <v>1144</v>
      </c>
    </row>
    <row r="1253" spans="1:6" ht="15.75" thickBot="1" x14ac:dyDescent="0.3">
      <c r="A1253" s="156"/>
      <c r="B1253" s="140"/>
      <c r="C1253" s="42" t="s">
        <v>39</v>
      </c>
      <c r="D1253" s="10">
        <v>318</v>
      </c>
      <c r="E1253" s="10">
        <v>826</v>
      </c>
      <c r="F1253" s="10">
        <v>1144</v>
      </c>
    </row>
    <row r="1254" spans="1:6" ht="15.75" thickBot="1" x14ac:dyDescent="0.3">
      <c r="A1254" s="156"/>
      <c r="B1254" s="139" t="s">
        <v>147</v>
      </c>
      <c r="C1254" s="17" t="s">
        <v>353</v>
      </c>
      <c r="D1254" s="6">
        <v>90</v>
      </c>
      <c r="E1254" s="6">
        <v>398</v>
      </c>
      <c r="F1254" s="10">
        <v>488</v>
      </c>
    </row>
    <row r="1255" spans="1:6" ht="15.75" thickBot="1" x14ac:dyDescent="0.3">
      <c r="A1255" s="156"/>
      <c r="B1255" s="140"/>
      <c r="C1255" s="42" t="s">
        <v>39</v>
      </c>
      <c r="D1255" s="10">
        <v>90</v>
      </c>
      <c r="E1255" s="10">
        <v>398</v>
      </c>
      <c r="F1255" s="10">
        <v>488</v>
      </c>
    </row>
    <row r="1256" spans="1:6" ht="15.75" thickBot="1" x14ac:dyDescent="0.3">
      <c r="A1256" s="156"/>
      <c r="B1256" s="139" t="s">
        <v>150</v>
      </c>
      <c r="C1256" s="17" t="s">
        <v>355</v>
      </c>
      <c r="D1256" s="6">
        <v>119</v>
      </c>
      <c r="E1256" s="6">
        <v>104</v>
      </c>
      <c r="F1256" s="10">
        <v>223</v>
      </c>
    </row>
    <row r="1257" spans="1:6" ht="15.75" thickBot="1" x14ac:dyDescent="0.3">
      <c r="A1257" s="156"/>
      <c r="B1257" s="140"/>
      <c r="C1257" s="42" t="s">
        <v>39</v>
      </c>
      <c r="D1257" s="10">
        <v>119</v>
      </c>
      <c r="E1257" s="10">
        <v>104</v>
      </c>
      <c r="F1257" s="10">
        <v>223</v>
      </c>
    </row>
    <row r="1258" spans="1:6" ht="45.75" thickBot="1" x14ac:dyDescent="0.3">
      <c r="A1258" s="156"/>
      <c r="B1258" s="139" t="s">
        <v>154</v>
      </c>
      <c r="C1258" s="17" t="s">
        <v>356</v>
      </c>
      <c r="D1258" s="6">
        <v>80</v>
      </c>
      <c r="E1258" s="6">
        <v>256</v>
      </c>
      <c r="F1258" s="10">
        <v>336</v>
      </c>
    </row>
    <row r="1259" spans="1:6" ht="15.75" thickBot="1" x14ac:dyDescent="0.3">
      <c r="A1259" s="156"/>
      <c r="B1259" s="140"/>
      <c r="C1259" s="42" t="s">
        <v>39</v>
      </c>
      <c r="D1259" s="10">
        <v>80</v>
      </c>
      <c r="E1259" s="10">
        <v>256</v>
      </c>
      <c r="F1259" s="10">
        <v>336</v>
      </c>
    </row>
    <row r="1260" spans="1:6" ht="15.75" thickBot="1" x14ac:dyDescent="0.3">
      <c r="A1260" s="156"/>
      <c r="B1260" s="139" t="s">
        <v>157</v>
      </c>
      <c r="C1260" s="17" t="s">
        <v>363</v>
      </c>
      <c r="D1260" s="6">
        <v>64</v>
      </c>
      <c r="E1260" s="6">
        <v>81</v>
      </c>
      <c r="F1260" s="10">
        <v>145</v>
      </c>
    </row>
    <row r="1261" spans="1:6" ht="15.75" thickBot="1" x14ac:dyDescent="0.3">
      <c r="A1261" s="156"/>
      <c r="B1261" s="140"/>
      <c r="C1261" s="17" t="s">
        <v>364</v>
      </c>
      <c r="D1261" s="6">
        <v>128</v>
      </c>
      <c r="E1261" s="6">
        <v>128</v>
      </c>
      <c r="F1261" s="10">
        <v>256</v>
      </c>
    </row>
    <row r="1262" spans="1:6" ht="15.75" thickBot="1" x14ac:dyDescent="0.3">
      <c r="A1262" s="156"/>
      <c r="B1262" s="140"/>
      <c r="C1262" s="17" t="s">
        <v>214</v>
      </c>
      <c r="D1262" s="6">
        <v>56</v>
      </c>
      <c r="E1262" s="6">
        <v>30</v>
      </c>
      <c r="F1262" s="10">
        <v>86</v>
      </c>
    </row>
    <row r="1263" spans="1:6" ht="15.75" thickBot="1" x14ac:dyDescent="0.3">
      <c r="A1263" s="156"/>
      <c r="B1263" s="140"/>
      <c r="C1263" s="17" t="s">
        <v>366</v>
      </c>
      <c r="D1263" s="6">
        <v>87</v>
      </c>
      <c r="E1263" s="6">
        <v>18</v>
      </c>
      <c r="F1263" s="10">
        <v>105</v>
      </c>
    </row>
    <row r="1264" spans="1:6" ht="15.75" thickBot="1" x14ac:dyDescent="0.3">
      <c r="A1264" s="156"/>
      <c r="B1264" s="140"/>
      <c r="C1264" s="17" t="s">
        <v>187</v>
      </c>
      <c r="D1264" s="6">
        <v>189</v>
      </c>
      <c r="E1264" s="6">
        <v>28</v>
      </c>
      <c r="F1264" s="10">
        <v>217</v>
      </c>
    </row>
    <row r="1265" spans="1:6" ht="15.75" thickBot="1" x14ac:dyDescent="0.3">
      <c r="A1265" s="156"/>
      <c r="B1265" s="140"/>
      <c r="C1265" s="17" t="s">
        <v>371</v>
      </c>
      <c r="D1265" s="6">
        <v>49</v>
      </c>
      <c r="E1265" s="6">
        <v>29</v>
      </c>
      <c r="F1265" s="10">
        <v>78</v>
      </c>
    </row>
    <row r="1266" spans="1:6" ht="15.75" thickBot="1" x14ac:dyDescent="0.3">
      <c r="A1266" s="156"/>
      <c r="B1266" s="140"/>
      <c r="C1266" s="42" t="s">
        <v>39</v>
      </c>
      <c r="D1266" s="10">
        <v>573</v>
      </c>
      <c r="E1266" s="10">
        <v>314</v>
      </c>
      <c r="F1266" s="10">
        <v>887</v>
      </c>
    </row>
    <row r="1267" spans="1:6" ht="15.75" thickBot="1" x14ac:dyDescent="0.3">
      <c r="A1267" s="156"/>
      <c r="B1267" s="139" t="s">
        <v>158</v>
      </c>
      <c r="C1267" s="17" t="s">
        <v>375</v>
      </c>
      <c r="D1267" s="6">
        <v>99</v>
      </c>
      <c r="E1267" s="6">
        <v>95</v>
      </c>
      <c r="F1267" s="10">
        <v>194</v>
      </c>
    </row>
    <row r="1268" spans="1:6" ht="15.75" thickBot="1" x14ac:dyDescent="0.3">
      <c r="A1268" s="156"/>
      <c r="B1268" s="140"/>
      <c r="C1268" s="42" t="s">
        <v>39</v>
      </c>
      <c r="D1268" s="10">
        <v>99</v>
      </c>
      <c r="E1268" s="10">
        <v>95</v>
      </c>
      <c r="F1268" s="10">
        <v>194</v>
      </c>
    </row>
    <row r="1269" spans="1:6" ht="15.75" thickBot="1" x14ac:dyDescent="0.3">
      <c r="A1269" s="156"/>
      <c r="B1269" s="153" t="s">
        <v>39</v>
      </c>
      <c r="C1269" s="154"/>
      <c r="D1269" s="85">
        <v>4544</v>
      </c>
      <c r="E1269" s="85">
        <v>6168</v>
      </c>
      <c r="F1269" s="85">
        <v>10712</v>
      </c>
    </row>
    <row r="1270" spans="1:6" ht="15.75" thickBot="1" x14ac:dyDescent="0.3">
      <c r="A1270" s="139" t="s">
        <v>44</v>
      </c>
      <c r="B1270" s="139" t="s">
        <v>109</v>
      </c>
      <c r="C1270" s="17" t="s">
        <v>295</v>
      </c>
      <c r="D1270" s="6">
        <v>67</v>
      </c>
      <c r="E1270" s="6">
        <v>84</v>
      </c>
      <c r="F1270" s="10">
        <v>151</v>
      </c>
    </row>
    <row r="1271" spans="1:6" ht="15.75" thickBot="1" x14ac:dyDescent="0.3">
      <c r="A1271" s="140"/>
      <c r="B1271" s="140"/>
      <c r="C1271" s="17" t="s">
        <v>296</v>
      </c>
      <c r="D1271" s="6">
        <v>9</v>
      </c>
      <c r="E1271" s="6">
        <v>59</v>
      </c>
      <c r="F1271" s="10">
        <v>68</v>
      </c>
    </row>
    <row r="1272" spans="1:6" ht="15.75" thickBot="1" x14ac:dyDescent="0.3">
      <c r="A1272" s="140"/>
      <c r="B1272" s="140"/>
      <c r="C1272" s="17" t="s">
        <v>384</v>
      </c>
      <c r="D1272" s="6">
        <v>6</v>
      </c>
      <c r="E1272" s="6">
        <v>15</v>
      </c>
      <c r="F1272" s="10">
        <v>21</v>
      </c>
    </row>
    <row r="1273" spans="1:6" ht="15.75" thickBot="1" x14ac:dyDescent="0.3">
      <c r="A1273" s="140"/>
      <c r="B1273" s="140"/>
      <c r="C1273" s="42" t="s">
        <v>39</v>
      </c>
      <c r="D1273" s="10">
        <v>82</v>
      </c>
      <c r="E1273" s="10">
        <v>158</v>
      </c>
      <c r="F1273" s="10">
        <v>240</v>
      </c>
    </row>
    <row r="1274" spans="1:6" ht="15.75" thickBot="1" x14ac:dyDescent="0.3">
      <c r="A1274" s="140"/>
      <c r="B1274" s="139" t="s">
        <v>119</v>
      </c>
      <c r="C1274" s="17" t="s">
        <v>385</v>
      </c>
      <c r="D1274" s="6">
        <v>17</v>
      </c>
      <c r="E1274" s="6">
        <v>56</v>
      </c>
      <c r="F1274" s="10">
        <v>73</v>
      </c>
    </row>
    <row r="1275" spans="1:6" ht="30.75" thickBot="1" x14ac:dyDescent="0.3">
      <c r="A1275" s="140"/>
      <c r="B1275" s="140"/>
      <c r="C1275" s="17" t="s">
        <v>386</v>
      </c>
      <c r="D1275" s="6">
        <v>35</v>
      </c>
      <c r="E1275" s="6">
        <v>47</v>
      </c>
      <c r="F1275" s="10">
        <v>82</v>
      </c>
    </row>
    <row r="1276" spans="1:6" ht="15.75" thickBot="1" x14ac:dyDescent="0.3">
      <c r="A1276" s="140"/>
      <c r="B1276" s="140"/>
      <c r="C1276" s="42" t="s">
        <v>39</v>
      </c>
      <c r="D1276" s="10">
        <v>52</v>
      </c>
      <c r="E1276" s="10">
        <v>103</v>
      </c>
      <c r="F1276" s="10">
        <v>155</v>
      </c>
    </row>
    <row r="1277" spans="1:6" ht="30.75" thickBot="1" x14ac:dyDescent="0.3">
      <c r="A1277" s="140"/>
      <c r="B1277" s="139" t="s">
        <v>120</v>
      </c>
      <c r="C1277" s="17" t="s">
        <v>395</v>
      </c>
      <c r="D1277" s="6">
        <v>20</v>
      </c>
      <c r="E1277" s="6">
        <v>24</v>
      </c>
      <c r="F1277" s="10">
        <v>44</v>
      </c>
    </row>
    <row r="1278" spans="1:6" ht="30.75" thickBot="1" x14ac:dyDescent="0.3">
      <c r="A1278" s="140"/>
      <c r="B1278" s="140"/>
      <c r="C1278" s="17" t="s">
        <v>301</v>
      </c>
      <c r="D1278" s="6">
        <v>134</v>
      </c>
      <c r="E1278" s="6">
        <v>206</v>
      </c>
      <c r="F1278" s="10">
        <v>340</v>
      </c>
    </row>
    <row r="1279" spans="1:6" ht="15.75" thickBot="1" x14ac:dyDescent="0.3">
      <c r="A1279" s="140"/>
      <c r="B1279" s="140"/>
      <c r="C1279" s="42" t="s">
        <v>39</v>
      </c>
      <c r="D1279" s="10">
        <v>154</v>
      </c>
      <c r="E1279" s="10">
        <v>230</v>
      </c>
      <c r="F1279" s="10">
        <v>384</v>
      </c>
    </row>
    <row r="1280" spans="1:6" ht="15.75" thickBot="1" x14ac:dyDescent="0.3">
      <c r="A1280" s="140"/>
      <c r="B1280" s="139" t="s">
        <v>121</v>
      </c>
      <c r="C1280" s="17" t="s">
        <v>397</v>
      </c>
      <c r="D1280" s="6">
        <v>29</v>
      </c>
      <c r="E1280" s="6">
        <v>103</v>
      </c>
      <c r="F1280" s="10">
        <v>132</v>
      </c>
    </row>
    <row r="1281" spans="1:6" ht="15.75" thickBot="1" x14ac:dyDescent="0.3">
      <c r="A1281" s="140"/>
      <c r="B1281" s="140"/>
      <c r="C1281" s="17" t="s">
        <v>302</v>
      </c>
      <c r="D1281" s="6">
        <v>36</v>
      </c>
      <c r="E1281" s="6">
        <v>96</v>
      </c>
      <c r="F1281" s="10">
        <v>132</v>
      </c>
    </row>
    <row r="1282" spans="1:6" ht="30.75" thickBot="1" x14ac:dyDescent="0.3">
      <c r="A1282" s="140"/>
      <c r="B1282" s="140"/>
      <c r="C1282" s="17" t="s">
        <v>399</v>
      </c>
      <c r="D1282" s="6">
        <v>20</v>
      </c>
      <c r="E1282" s="6">
        <v>24</v>
      </c>
      <c r="F1282" s="10">
        <v>44</v>
      </c>
    </row>
    <row r="1283" spans="1:6" ht="15.75" thickBot="1" x14ac:dyDescent="0.3">
      <c r="A1283" s="140"/>
      <c r="B1283" s="140"/>
      <c r="C1283" s="42" t="s">
        <v>39</v>
      </c>
      <c r="D1283" s="10">
        <v>85</v>
      </c>
      <c r="E1283" s="10">
        <v>223</v>
      </c>
      <c r="F1283" s="10">
        <v>308</v>
      </c>
    </row>
    <row r="1284" spans="1:6" ht="15.75" thickBot="1" x14ac:dyDescent="0.3">
      <c r="A1284" s="140"/>
      <c r="B1284" s="139" t="s">
        <v>123</v>
      </c>
      <c r="C1284" s="17" t="s">
        <v>304</v>
      </c>
      <c r="D1284" s="6">
        <v>5</v>
      </c>
      <c r="E1284" s="6">
        <v>25</v>
      </c>
      <c r="F1284" s="10">
        <v>30</v>
      </c>
    </row>
    <row r="1285" spans="1:6" ht="15.75" thickBot="1" x14ac:dyDescent="0.3">
      <c r="A1285" s="140"/>
      <c r="B1285" s="140"/>
      <c r="C1285" s="42" t="s">
        <v>39</v>
      </c>
      <c r="D1285" s="10">
        <v>5</v>
      </c>
      <c r="E1285" s="10">
        <v>25</v>
      </c>
      <c r="F1285" s="10">
        <v>30</v>
      </c>
    </row>
    <row r="1286" spans="1:6" ht="30.75" thickBot="1" x14ac:dyDescent="0.3">
      <c r="A1286" s="140"/>
      <c r="B1286" s="139" t="s">
        <v>125</v>
      </c>
      <c r="C1286" s="17" t="s">
        <v>406</v>
      </c>
      <c r="D1286" s="6">
        <v>8</v>
      </c>
      <c r="E1286" s="6">
        <v>6</v>
      </c>
      <c r="F1286" s="10">
        <v>14</v>
      </c>
    </row>
    <row r="1287" spans="1:6" ht="15.75" thickBot="1" x14ac:dyDescent="0.3">
      <c r="A1287" s="140"/>
      <c r="B1287" s="140"/>
      <c r="C1287" s="17" t="s">
        <v>306</v>
      </c>
      <c r="D1287" s="6">
        <v>26</v>
      </c>
      <c r="E1287" s="6">
        <v>28</v>
      </c>
      <c r="F1287" s="10">
        <v>54</v>
      </c>
    </row>
    <row r="1288" spans="1:6" ht="15.75" thickBot="1" x14ac:dyDescent="0.3">
      <c r="A1288" s="140"/>
      <c r="B1288" s="140"/>
      <c r="C1288" s="17" t="s">
        <v>307</v>
      </c>
      <c r="D1288" s="6">
        <v>22</v>
      </c>
      <c r="E1288" s="6">
        <v>5</v>
      </c>
      <c r="F1288" s="10">
        <v>27</v>
      </c>
    </row>
    <row r="1289" spans="1:6" ht="45.75" thickBot="1" x14ac:dyDescent="0.3">
      <c r="A1289" s="140"/>
      <c r="B1289" s="140"/>
      <c r="C1289" s="17" t="s">
        <v>680</v>
      </c>
      <c r="D1289" s="6">
        <v>30</v>
      </c>
      <c r="E1289" s="6">
        <v>7</v>
      </c>
      <c r="F1289" s="10">
        <v>37</v>
      </c>
    </row>
    <row r="1290" spans="1:6" ht="15.75" thickBot="1" x14ac:dyDescent="0.3">
      <c r="A1290" s="140"/>
      <c r="B1290" s="140"/>
      <c r="C1290" s="17" t="s">
        <v>412</v>
      </c>
      <c r="D1290" s="6">
        <v>20</v>
      </c>
      <c r="E1290" s="6">
        <v>52</v>
      </c>
      <c r="F1290" s="10">
        <v>72</v>
      </c>
    </row>
    <row r="1291" spans="1:6" ht="15.75" thickBot="1" x14ac:dyDescent="0.3">
      <c r="A1291" s="140"/>
      <c r="B1291" s="140"/>
      <c r="C1291" s="17" t="s">
        <v>414</v>
      </c>
      <c r="D1291" s="6">
        <v>8</v>
      </c>
      <c r="E1291" s="6">
        <v>9</v>
      </c>
      <c r="F1291" s="10">
        <v>17</v>
      </c>
    </row>
    <row r="1292" spans="1:6" ht="15.75" thickBot="1" x14ac:dyDescent="0.3">
      <c r="A1292" s="140"/>
      <c r="B1292" s="140"/>
      <c r="C1292" s="17" t="s">
        <v>310</v>
      </c>
      <c r="D1292" s="6">
        <v>71</v>
      </c>
      <c r="E1292" s="6">
        <v>39</v>
      </c>
      <c r="F1292" s="10">
        <v>110</v>
      </c>
    </row>
    <row r="1293" spans="1:6" ht="30.75" thickBot="1" x14ac:dyDescent="0.3">
      <c r="A1293" s="140"/>
      <c r="B1293" s="140"/>
      <c r="C1293" s="17" t="s">
        <v>311</v>
      </c>
      <c r="D1293" s="6">
        <v>8</v>
      </c>
      <c r="E1293" s="6">
        <v>8</v>
      </c>
      <c r="F1293" s="10">
        <v>16</v>
      </c>
    </row>
    <row r="1294" spans="1:6" ht="30.75" thickBot="1" x14ac:dyDescent="0.3">
      <c r="A1294" s="140"/>
      <c r="B1294" s="140"/>
      <c r="C1294" s="17" t="s">
        <v>420</v>
      </c>
      <c r="D1294" s="6">
        <v>33</v>
      </c>
      <c r="E1294" s="6">
        <v>18</v>
      </c>
      <c r="F1294" s="10">
        <v>51</v>
      </c>
    </row>
    <row r="1295" spans="1:6" ht="15.75" thickBot="1" x14ac:dyDescent="0.3">
      <c r="A1295" s="140"/>
      <c r="B1295" s="140"/>
      <c r="C1295" s="17" t="s">
        <v>421</v>
      </c>
      <c r="D1295" s="6">
        <v>67</v>
      </c>
      <c r="E1295" s="6">
        <v>63</v>
      </c>
      <c r="F1295" s="10">
        <v>130</v>
      </c>
    </row>
    <row r="1296" spans="1:6" ht="30.75" thickBot="1" x14ac:dyDescent="0.3">
      <c r="A1296" s="140"/>
      <c r="B1296" s="140"/>
      <c r="C1296" s="17" t="s">
        <v>314</v>
      </c>
      <c r="D1296" s="6">
        <v>139</v>
      </c>
      <c r="E1296" s="6">
        <v>101</v>
      </c>
      <c r="F1296" s="10">
        <v>240</v>
      </c>
    </row>
    <row r="1297" spans="1:6" ht="45.75" thickBot="1" x14ac:dyDescent="0.3">
      <c r="A1297" s="140"/>
      <c r="B1297" s="140"/>
      <c r="C1297" s="17" t="s">
        <v>315</v>
      </c>
      <c r="D1297" s="6">
        <v>5</v>
      </c>
      <c r="E1297" s="6">
        <v>5</v>
      </c>
      <c r="F1297" s="10">
        <v>10</v>
      </c>
    </row>
    <row r="1298" spans="1:6" ht="15.75" thickBot="1" x14ac:dyDescent="0.3">
      <c r="A1298" s="140"/>
      <c r="B1298" s="141"/>
      <c r="C1298" s="42" t="s">
        <v>39</v>
      </c>
      <c r="D1298" s="10">
        <v>437</v>
      </c>
      <c r="E1298" s="10">
        <v>341</v>
      </c>
      <c r="F1298" s="10">
        <v>778</v>
      </c>
    </row>
    <row r="1299" spans="1:6" ht="30.75" thickBot="1" x14ac:dyDescent="0.3">
      <c r="A1299" s="140"/>
      <c r="B1299" s="139" t="s">
        <v>129</v>
      </c>
      <c r="C1299" s="17" t="s">
        <v>316</v>
      </c>
      <c r="D1299" s="6">
        <v>16</v>
      </c>
      <c r="E1299" s="6">
        <v>51</v>
      </c>
      <c r="F1299" s="10">
        <v>67</v>
      </c>
    </row>
    <row r="1300" spans="1:6" ht="15.75" thickBot="1" x14ac:dyDescent="0.3">
      <c r="A1300" s="140"/>
      <c r="B1300" s="140"/>
      <c r="C1300" s="42" t="s">
        <v>39</v>
      </c>
      <c r="D1300" s="10">
        <v>16</v>
      </c>
      <c r="E1300" s="10">
        <v>51</v>
      </c>
      <c r="F1300" s="10">
        <v>67</v>
      </c>
    </row>
    <row r="1301" spans="1:6" ht="15.75" thickBot="1" x14ac:dyDescent="0.3">
      <c r="A1301" s="140"/>
      <c r="B1301" s="139" t="s">
        <v>130</v>
      </c>
      <c r="C1301" s="17" t="s">
        <v>425</v>
      </c>
      <c r="D1301" s="6">
        <v>16</v>
      </c>
      <c r="E1301" s="6">
        <v>9</v>
      </c>
      <c r="F1301" s="10">
        <v>25</v>
      </c>
    </row>
    <row r="1302" spans="1:6" ht="15.75" thickBot="1" x14ac:dyDescent="0.3">
      <c r="A1302" s="140"/>
      <c r="B1302" s="140"/>
      <c r="C1302" s="42" t="s">
        <v>39</v>
      </c>
      <c r="D1302" s="10">
        <v>16</v>
      </c>
      <c r="E1302" s="10">
        <v>9</v>
      </c>
      <c r="F1302" s="10">
        <v>25</v>
      </c>
    </row>
    <row r="1303" spans="1:6" ht="30.75" thickBot="1" x14ac:dyDescent="0.3">
      <c r="A1303" s="140"/>
      <c r="B1303" s="139" t="s">
        <v>659</v>
      </c>
      <c r="C1303" s="17" t="s">
        <v>499</v>
      </c>
      <c r="D1303" s="6">
        <v>23</v>
      </c>
      <c r="E1303" s="6">
        <v>80</v>
      </c>
      <c r="F1303" s="10">
        <v>103</v>
      </c>
    </row>
    <row r="1304" spans="1:6" ht="15.75" thickBot="1" x14ac:dyDescent="0.3">
      <c r="A1304" s="140"/>
      <c r="B1304" s="140"/>
      <c r="C1304" s="42" t="s">
        <v>39</v>
      </c>
      <c r="D1304" s="10">
        <v>23</v>
      </c>
      <c r="E1304" s="10">
        <v>80</v>
      </c>
      <c r="F1304" s="10">
        <v>103</v>
      </c>
    </row>
    <row r="1305" spans="1:6" ht="15.75" thickBot="1" x14ac:dyDescent="0.3">
      <c r="A1305" s="140"/>
      <c r="B1305" s="139" t="s">
        <v>132</v>
      </c>
      <c r="C1305" s="17" t="s">
        <v>426</v>
      </c>
      <c r="D1305" s="6">
        <v>16</v>
      </c>
      <c r="E1305" s="6">
        <v>107</v>
      </c>
      <c r="F1305" s="10">
        <v>123</v>
      </c>
    </row>
    <row r="1306" spans="1:6" ht="15.75" thickBot="1" x14ac:dyDescent="0.3">
      <c r="A1306" s="140"/>
      <c r="B1306" s="140"/>
      <c r="C1306" s="17" t="s">
        <v>427</v>
      </c>
      <c r="D1306" s="6">
        <v>35</v>
      </c>
      <c r="E1306" s="6">
        <v>66</v>
      </c>
      <c r="F1306" s="10">
        <v>101</v>
      </c>
    </row>
    <row r="1307" spans="1:6" ht="15.75" thickBot="1" x14ac:dyDescent="0.3">
      <c r="A1307" s="140"/>
      <c r="B1307" s="140"/>
      <c r="C1307" s="42" t="s">
        <v>39</v>
      </c>
      <c r="D1307" s="10">
        <v>51</v>
      </c>
      <c r="E1307" s="10">
        <v>173</v>
      </c>
      <c r="F1307" s="10">
        <v>224</v>
      </c>
    </row>
    <row r="1308" spans="1:6" ht="15.75" thickBot="1" x14ac:dyDescent="0.3">
      <c r="A1308" s="140"/>
      <c r="B1308" s="139" t="s">
        <v>133</v>
      </c>
      <c r="C1308" s="17" t="s">
        <v>428</v>
      </c>
      <c r="D1308" s="6">
        <v>22</v>
      </c>
      <c r="E1308" s="6">
        <v>43</v>
      </c>
      <c r="F1308" s="10">
        <v>65</v>
      </c>
    </row>
    <row r="1309" spans="1:6" ht="15.75" thickBot="1" x14ac:dyDescent="0.3">
      <c r="A1309" s="140"/>
      <c r="B1309" s="140"/>
      <c r="C1309" s="17" t="s">
        <v>318</v>
      </c>
      <c r="D1309" s="6">
        <v>198</v>
      </c>
      <c r="E1309" s="6">
        <v>287</v>
      </c>
      <c r="F1309" s="10">
        <v>485</v>
      </c>
    </row>
    <row r="1310" spans="1:6" ht="30.75" thickBot="1" x14ac:dyDescent="0.3">
      <c r="A1310" s="140"/>
      <c r="B1310" s="140"/>
      <c r="C1310" s="17" t="s">
        <v>398</v>
      </c>
      <c r="D1310" s="6">
        <v>2</v>
      </c>
      <c r="E1310" s="6">
        <v>19</v>
      </c>
      <c r="F1310" s="10">
        <v>21</v>
      </c>
    </row>
    <row r="1311" spans="1:6" ht="15.75" thickBot="1" x14ac:dyDescent="0.3">
      <c r="A1311" s="140"/>
      <c r="B1311" s="141"/>
      <c r="C1311" s="42" t="s">
        <v>39</v>
      </c>
      <c r="D1311" s="10">
        <v>222</v>
      </c>
      <c r="E1311" s="10">
        <v>349</v>
      </c>
      <c r="F1311" s="10">
        <v>571</v>
      </c>
    </row>
    <row r="1312" spans="1:6" ht="15.75" thickBot="1" x14ac:dyDescent="0.3">
      <c r="A1312" s="140"/>
      <c r="B1312" s="139" t="s">
        <v>135</v>
      </c>
      <c r="C1312" s="17" t="s">
        <v>319</v>
      </c>
      <c r="D1312" s="6">
        <v>41</v>
      </c>
      <c r="E1312" s="6">
        <v>24</v>
      </c>
      <c r="F1312" s="10">
        <v>65</v>
      </c>
    </row>
    <row r="1313" spans="1:6" ht="15.75" thickBot="1" x14ac:dyDescent="0.3">
      <c r="A1313" s="140"/>
      <c r="B1313" s="140"/>
      <c r="C1313" s="42" t="s">
        <v>39</v>
      </c>
      <c r="D1313" s="10">
        <v>41</v>
      </c>
      <c r="E1313" s="10">
        <v>24</v>
      </c>
      <c r="F1313" s="10">
        <v>65</v>
      </c>
    </row>
    <row r="1314" spans="1:6" ht="15.75" thickBot="1" x14ac:dyDescent="0.3">
      <c r="A1314" s="140"/>
      <c r="B1314" s="139" t="s">
        <v>138</v>
      </c>
      <c r="C1314" s="17" t="s">
        <v>379</v>
      </c>
      <c r="D1314" s="6">
        <v>12</v>
      </c>
      <c r="E1314" s="6">
        <v>12</v>
      </c>
      <c r="F1314" s="10">
        <v>24</v>
      </c>
    </row>
    <row r="1315" spans="1:6" ht="15.75" thickBot="1" x14ac:dyDescent="0.3">
      <c r="A1315" s="140"/>
      <c r="B1315" s="140"/>
      <c r="C1315" s="42" t="s">
        <v>39</v>
      </c>
      <c r="D1315" s="10">
        <v>12</v>
      </c>
      <c r="E1315" s="10">
        <v>12</v>
      </c>
      <c r="F1315" s="10">
        <v>24</v>
      </c>
    </row>
    <row r="1316" spans="1:6" ht="30.75" thickBot="1" x14ac:dyDescent="0.3">
      <c r="A1316" s="140"/>
      <c r="B1316" s="139" t="s">
        <v>104</v>
      </c>
      <c r="C1316" s="17" t="s">
        <v>446</v>
      </c>
      <c r="D1316" s="6">
        <v>28</v>
      </c>
      <c r="E1316" s="6">
        <v>3</v>
      </c>
      <c r="F1316" s="10">
        <v>31</v>
      </c>
    </row>
    <row r="1317" spans="1:6" ht="30.75" thickBot="1" x14ac:dyDescent="0.3">
      <c r="A1317" s="140"/>
      <c r="B1317" s="140"/>
      <c r="C1317" s="17" t="s">
        <v>449</v>
      </c>
      <c r="D1317" s="6">
        <v>10</v>
      </c>
      <c r="E1317" s="6">
        <v>9</v>
      </c>
      <c r="F1317" s="10">
        <v>19</v>
      </c>
    </row>
    <row r="1318" spans="1:6" ht="30.75" thickBot="1" x14ac:dyDescent="0.3">
      <c r="A1318" s="140"/>
      <c r="B1318" s="140"/>
      <c r="C1318" s="17" t="s">
        <v>450</v>
      </c>
      <c r="D1318" s="6">
        <v>54</v>
      </c>
      <c r="E1318" s="6">
        <v>14</v>
      </c>
      <c r="F1318" s="10">
        <v>68</v>
      </c>
    </row>
    <row r="1319" spans="1:6" ht="30.75" thickBot="1" x14ac:dyDescent="0.3">
      <c r="A1319" s="140"/>
      <c r="B1319" s="140"/>
      <c r="C1319" s="17" t="s">
        <v>451</v>
      </c>
      <c r="D1319" s="6">
        <v>44</v>
      </c>
      <c r="E1319" s="6">
        <v>15</v>
      </c>
      <c r="F1319" s="10">
        <v>59</v>
      </c>
    </row>
    <row r="1320" spans="1:6" ht="30.75" thickBot="1" x14ac:dyDescent="0.3">
      <c r="A1320" s="140"/>
      <c r="B1320" s="140"/>
      <c r="C1320" s="17" t="s">
        <v>452</v>
      </c>
      <c r="D1320" s="6">
        <v>88</v>
      </c>
      <c r="E1320" s="6">
        <v>6</v>
      </c>
      <c r="F1320" s="10">
        <v>94</v>
      </c>
    </row>
    <row r="1321" spans="1:6" ht="30.75" thickBot="1" x14ac:dyDescent="0.3">
      <c r="A1321" s="140"/>
      <c r="B1321" s="140"/>
      <c r="C1321" s="17" t="s">
        <v>453</v>
      </c>
      <c r="D1321" s="6">
        <v>31</v>
      </c>
      <c r="E1321" s="6"/>
      <c r="F1321" s="10">
        <v>31</v>
      </c>
    </row>
    <row r="1322" spans="1:6" ht="15.75" thickBot="1" x14ac:dyDescent="0.3">
      <c r="A1322" s="140"/>
      <c r="B1322" s="140"/>
      <c r="C1322" s="42" t="s">
        <v>39</v>
      </c>
      <c r="D1322" s="10">
        <v>255</v>
      </c>
      <c r="E1322" s="10">
        <v>47</v>
      </c>
      <c r="F1322" s="10">
        <v>302</v>
      </c>
    </row>
    <row r="1323" spans="1:6" ht="15.75" thickBot="1" x14ac:dyDescent="0.3">
      <c r="A1323" s="140"/>
      <c r="B1323" s="139" t="s">
        <v>140</v>
      </c>
      <c r="C1323" s="17" t="s">
        <v>339</v>
      </c>
      <c r="D1323" s="6">
        <v>27</v>
      </c>
      <c r="E1323" s="6">
        <v>109</v>
      </c>
      <c r="F1323" s="10">
        <v>136</v>
      </c>
    </row>
    <row r="1324" spans="1:6" ht="15.75" thickBot="1" x14ac:dyDescent="0.3">
      <c r="A1324" s="140"/>
      <c r="B1324" s="140"/>
      <c r="C1324" s="17" t="s">
        <v>468</v>
      </c>
      <c r="D1324" s="6">
        <v>22</v>
      </c>
      <c r="E1324" s="6">
        <v>54</v>
      </c>
      <c r="F1324" s="10">
        <v>76</v>
      </c>
    </row>
    <row r="1325" spans="1:6" ht="30.75" thickBot="1" x14ac:dyDescent="0.3">
      <c r="A1325" s="140"/>
      <c r="B1325" s="140"/>
      <c r="C1325" s="17" t="s">
        <v>470</v>
      </c>
      <c r="D1325" s="6">
        <v>110</v>
      </c>
      <c r="E1325" s="6">
        <v>146</v>
      </c>
      <c r="F1325" s="10">
        <v>256</v>
      </c>
    </row>
    <row r="1326" spans="1:6" ht="30.75" thickBot="1" x14ac:dyDescent="0.3">
      <c r="A1326" s="140"/>
      <c r="B1326" s="140"/>
      <c r="C1326" s="17" t="s">
        <v>471</v>
      </c>
      <c r="D1326" s="6">
        <v>7</v>
      </c>
      <c r="E1326" s="6">
        <v>48</v>
      </c>
      <c r="F1326" s="10">
        <v>55</v>
      </c>
    </row>
    <row r="1327" spans="1:6" ht="15.75" thickBot="1" x14ac:dyDescent="0.3">
      <c r="A1327" s="140"/>
      <c r="B1327" s="140"/>
      <c r="C1327" s="17" t="s">
        <v>473</v>
      </c>
      <c r="D1327" s="6">
        <v>19</v>
      </c>
      <c r="E1327" s="6">
        <v>17</v>
      </c>
      <c r="F1327" s="10">
        <v>36</v>
      </c>
    </row>
    <row r="1328" spans="1:6" ht="15.75" thickBot="1" x14ac:dyDescent="0.3">
      <c r="A1328" s="140"/>
      <c r="B1328" s="140"/>
      <c r="C1328" s="17" t="s">
        <v>475</v>
      </c>
      <c r="D1328" s="6">
        <v>18</v>
      </c>
      <c r="E1328" s="6">
        <v>20</v>
      </c>
      <c r="F1328" s="10">
        <v>38</v>
      </c>
    </row>
    <row r="1329" spans="1:6" ht="15.75" thickBot="1" x14ac:dyDescent="0.3">
      <c r="A1329" s="140"/>
      <c r="B1329" s="140"/>
      <c r="C1329" s="17" t="s">
        <v>340</v>
      </c>
      <c r="D1329" s="6"/>
      <c r="E1329" s="6">
        <v>1</v>
      </c>
      <c r="F1329" s="10">
        <v>1</v>
      </c>
    </row>
    <row r="1330" spans="1:6" ht="15.75" thickBot="1" x14ac:dyDescent="0.3">
      <c r="A1330" s="140"/>
      <c r="B1330" s="140"/>
      <c r="C1330" s="17" t="s">
        <v>343</v>
      </c>
      <c r="D1330" s="6">
        <v>20</v>
      </c>
      <c r="E1330" s="6">
        <v>60</v>
      </c>
      <c r="F1330" s="10">
        <v>80</v>
      </c>
    </row>
    <row r="1331" spans="1:6" ht="15.75" thickBot="1" x14ac:dyDescent="0.3">
      <c r="A1331" s="140"/>
      <c r="B1331" s="141"/>
      <c r="C1331" s="42" t="s">
        <v>39</v>
      </c>
      <c r="D1331" s="10">
        <v>223</v>
      </c>
      <c r="E1331" s="10">
        <v>455</v>
      </c>
      <c r="F1331" s="10">
        <v>678</v>
      </c>
    </row>
    <row r="1332" spans="1:6" ht="15.75" thickBot="1" x14ac:dyDescent="0.3">
      <c r="A1332" s="140"/>
      <c r="B1332" s="139" t="s">
        <v>142</v>
      </c>
      <c r="C1332" s="17" t="s">
        <v>479</v>
      </c>
      <c r="D1332" s="6">
        <v>39</v>
      </c>
      <c r="E1332" s="6">
        <v>65</v>
      </c>
      <c r="F1332" s="10">
        <v>104</v>
      </c>
    </row>
    <row r="1333" spans="1:6" ht="15.75" thickBot="1" x14ac:dyDescent="0.3">
      <c r="A1333" s="140"/>
      <c r="B1333" s="140"/>
      <c r="C1333" s="42" t="s">
        <v>39</v>
      </c>
      <c r="D1333" s="10">
        <v>39</v>
      </c>
      <c r="E1333" s="10">
        <v>65</v>
      </c>
      <c r="F1333" s="10">
        <v>104</v>
      </c>
    </row>
    <row r="1334" spans="1:6" ht="15.75" thickBot="1" x14ac:dyDescent="0.3">
      <c r="A1334" s="140"/>
      <c r="B1334" s="139" t="s">
        <v>143</v>
      </c>
      <c r="C1334" s="17" t="s">
        <v>344</v>
      </c>
      <c r="D1334" s="6">
        <v>108</v>
      </c>
      <c r="E1334" s="6">
        <v>69</v>
      </c>
      <c r="F1334" s="10">
        <v>177</v>
      </c>
    </row>
    <row r="1335" spans="1:6" ht="15.75" thickBot="1" x14ac:dyDescent="0.3">
      <c r="A1335" s="140"/>
      <c r="B1335" s="140"/>
      <c r="C1335" s="42" t="s">
        <v>39</v>
      </c>
      <c r="D1335" s="10">
        <v>108</v>
      </c>
      <c r="E1335" s="10">
        <v>69</v>
      </c>
      <c r="F1335" s="10">
        <v>177</v>
      </c>
    </row>
    <row r="1336" spans="1:6" ht="30.75" thickBot="1" x14ac:dyDescent="0.3">
      <c r="A1336" s="140"/>
      <c r="B1336" s="139" t="s">
        <v>144</v>
      </c>
      <c r="C1336" s="17" t="s">
        <v>484</v>
      </c>
      <c r="D1336" s="6">
        <v>39</v>
      </c>
      <c r="E1336" s="6">
        <v>107</v>
      </c>
      <c r="F1336" s="10">
        <v>146</v>
      </c>
    </row>
    <row r="1337" spans="1:6" ht="15.75" thickBot="1" x14ac:dyDescent="0.3">
      <c r="A1337" s="140"/>
      <c r="B1337" s="140"/>
      <c r="C1337" s="42" t="s">
        <v>39</v>
      </c>
      <c r="D1337" s="10">
        <v>39</v>
      </c>
      <c r="E1337" s="10">
        <v>107</v>
      </c>
      <c r="F1337" s="10">
        <v>146</v>
      </c>
    </row>
    <row r="1338" spans="1:6" ht="15.75" thickBot="1" x14ac:dyDescent="0.3">
      <c r="A1338" s="140"/>
      <c r="B1338" s="139" t="s">
        <v>145</v>
      </c>
      <c r="C1338" s="17" t="s">
        <v>490</v>
      </c>
      <c r="D1338" s="6">
        <v>27</v>
      </c>
      <c r="E1338" s="6">
        <v>53</v>
      </c>
      <c r="F1338" s="10">
        <v>80</v>
      </c>
    </row>
    <row r="1339" spans="1:6" ht="15.75" thickBot="1" x14ac:dyDescent="0.3">
      <c r="A1339" s="140"/>
      <c r="B1339" s="140"/>
      <c r="C1339" s="17" t="s">
        <v>350</v>
      </c>
      <c r="D1339" s="6">
        <v>152</v>
      </c>
      <c r="E1339" s="6">
        <v>276</v>
      </c>
      <c r="F1339" s="10">
        <v>428</v>
      </c>
    </row>
    <row r="1340" spans="1:6" ht="15.75" thickBot="1" x14ac:dyDescent="0.3">
      <c r="A1340" s="140"/>
      <c r="B1340" s="140"/>
      <c r="C1340" s="42" t="s">
        <v>39</v>
      </c>
      <c r="D1340" s="10">
        <v>179</v>
      </c>
      <c r="E1340" s="10">
        <v>329</v>
      </c>
      <c r="F1340" s="10">
        <v>508</v>
      </c>
    </row>
    <row r="1341" spans="1:6" ht="15.75" thickBot="1" x14ac:dyDescent="0.3">
      <c r="A1341" s="140"/>
      <c r="B1341" s="139" t="s">
        <v>147</v>
      </c>
      <c r="C1341" s="17" t="s">
        <v>637</v>
      </c>
      <c r="D1341" s="6">
        <v>16</v>
      </c>
      <c r="E1341" s="6">
        <v>22</v>
      </c>
      <c r="F1341" s="10">
        <v>38</v>
      </c>
    </row>
    <row r="1342" spans="1:6" ht="15.75" thickBot="1" x14ac:dyDescent="0.3">
      <c r="A1342" s="140"/>
      <c r="B1342" s="140"/>
      <c r="C1342" s="17" t="s">
        <v>353</v>
      </c>
      <c r="D1342" s="6">
        <v>24</v>
      </c>
      <c r="E1342" s="6">
        <v>67</v>
      </c>
      <c r="F1342" s="10">
        <v>91</v>
      </c>
    </row>
    <row r="1343" spans="1:6" ht="15.75" thickBot="1" x14ac:dyDescent="0.3">
      <c r="A1343" s="140"/>
      <c r="B1343" s="140"/>
      <c r="C1343" s="17" t="s">
        <v>501</v>
      </c>
      <c r="D1343" s="6">
        <v>13</v>
      </c>
      <c r="E1343" s="6">
        <v>42</v>
      </c>
      <c r="F1343" s="10">
        <v>55</v>
      </c>
    </row>
    <row r="1344" spans="1:6" ht="15.75" thickBot="1" x14ac:dyDescent="0.3">
      <c r="A1344" s="140"/>
      <c r="B1344" s="141"/>
      <c r="C1344" s="42" t="s">
        <v>39</v>
      </c>
      <c r="D1344" s="10">
        <v>53</v>
      </c>
      <c r="E1344" s="10">
        <v>131</v>
      </c>
      <c r="F1344" s="10">
        <v>184</v>
      </c>
    </row>
    <row r="1345" spans="1:6" ht="15.75" thickBot="1" x14ac:dyDescent="0.3">
      <c r="A1345" s="140"/>
      <c r="B1345" s="139" t="s">
        <v>148</v>
      </c>
      <c r="C1345" s="17" t="s">
        <v>505</v>
      </c>
      <c r="D1345" s="6">
        <v>23</v>
      </c>
      <c r="E1345" s="6">
        <v>90</v>
      </c>
      <c r="F1345" s="10">
        <v>113</v>
      </c>
    </row>
    <row r="1346" spans="1:6" ht="15.75" thickBot="1" x14ac:dyDescent="0.3">
      <c r="A1346" s="140"/>
      <c r="B1346" s="140"/>
      <c r="C1346" s="42" t="s">
        <v>39</v>
      </c>
      <c r="D1346" s="10">
        <v>23</v>
      </c>
      <c r="E1346" s="10">
        <v>90</v>
      </c>
      <c r="F1346" s="10">
        <v>113</v>
      </c>
    </row>
    <row r="1347" spans="1:6" ht="15.75" thickBot="1" x14ac:dyDescent="0.3">
      <c r="A1347" s="140"/>
      <c r="B1347" s="139" t="s">
        <v>153</v>
      </c>
      <c r="C1347" s="17" t="s">
        <v>672</v>
      </c>
      <c r="D1347" s="6">
        <v>8</v>
      </c>
      <c r="E1347" s="6">
        <v>14</v>
      </c>
      <c r="F1347" s="10">
        <v>22</v>
      </c>
    </row>
    <row r="1348" spans="1:6" ht="15.75" thickBot="1" x14ac:dyDescent="0.3">
      <c r="A1348" s="140"/>
      <c r="B1348" s="140"/>
      <c r="C1348" s="42" t="s">
        <v>39</v>
      </c>
      <c r="D1348" s="10">
        <v>8</v>
      </c>
      <c r="E1348" s="10">
        <v>14</v>
      </c>
      <c r="F1348" s="10">
        <v>22</v>
      </c>
    </row>
    <row r="1349" spans="1:6" ht="30.75" thickBot="1" x14ac:dyDescent="0.3">
      <c r="A1349" s="140"/>
      <c r="B1349" s="139" t="s">
        <v>154</v>
      </c>
      <c r="C1349" s="17" t="s">
        <v>532</v>
      </c>
      <c r="D1349" s="6">
        <v>5</v>
      </c>
      <c r="E1349" s="6">
        <v>18</v>
      </c>
      <c r="F1349" s="10">
        <v>23</v>
      </c>
    </row>
    <row r="1350" spans="1:6" ht="30.75" thickBot="1" x14ac:dyDescent="0.3">
      <c r="A1350" s="140"/>
      <c r="B1350" s="140"/>
      <c r="C1350" s="17" t="s">
        <v>533</v>
      </c>
      <c r="D1350" s="6">
        <v>18</v>
      </c>
      <c r="E1350" s="6">
        <v>66</v>
      </c>
      <c r="F1350" s="10">
        <v>84</v>
      </c>
    </row>
    <row r="1351" spans="1:6" ht="15.75" thickBot="1" x14ac:dyDescent="0.3">
      <c r="A1351" s="140"/>
      <c r="B1351" s="140"/>
      <c r="C1351" s="42" t="s">
        <v>39</v>
      </c>
      <c r="D1351" s="10">
        <v>23</v>
      </c>
      <c r="E1351" s="10">
        <v>84</v>
      </c>
      <c r="F1351" s="10">
        <v>107</v>
      </c>
    </row>
    <row r="1352" spans="1:6" ht="15.75" thickBot="1" x14ac:dyDescent="0.3">
      <c r="A1352" s="140"/>
      <c r="B1352" s="139" t="s">
        <v>157</v>
      </c>
      <c r="C1352" s="17" t="s">
        <v>363</v>
      </c>
      <c r="D1352" s="6">
        <v>19</v>
      </c>
      <c r="E1352" s="6">
        <v>26</v>
      </c>
      <c r="F1352" s="10">
        <v>45</v>
      </c>
    </row>
    <row r="1353" spans="1:6" ht="15.75" thickBot="1" x14ac:dyDescent="0.3">
      <c r="A1353" s="140"/>
      <c r="B1353" s="140"/>
      <c r="C1353" s="17" t="s">
        <v>364</v>
      </c>
      <c r="D1353" s="6">
        <v>14</v>
      </c>
      <c r="E1353" s="6">
        <v>16</v>
      </c>
      <c r="F1353" s="10">
        <v>30</v>
      </c>
    </row>
    <row r="1354" spans="1:6" ht="15.75" thickBot="1" x14ac:dyDescent="0.3">
      <c r="A1354" s="140"/>
      <c r="B1354" s="140"/>
      <c r="C1354" s="17" t="s">
        <v>566</v>
      </c>
      <c r="D1354" s="6">
        <v>47</v>
      </c>
      <c r="E1354" s="6">
        <v>45</v>
      </c>
      <c r="F1354" s="10">
        <v>92</v>
      </c>
    </row>
    <row r="1355" spans="1:6" ht="15.75" thickBot="1" x14ac:dyDescent="0.3">
      <c r="A1355" s="140"/>
      <c r="B1355" s="140"/>
      <c r="C1355" s="17" t="s">
        <v>568</v>
      </c>
      <c r="D1355" s="6">
        <v>35</v>
      </c>
      <c r="E1355" s="6">
        <v>19</v>
      </c>
      <c r="F1355" s="10">
        <v>54</v>
      </c>
    </row>
    <row r="1356" spans="1:6" ht="15.75" thickBot="1" x14ac:dyDescent="0.3">
      <c r="A1356" s="140"/>
      <c r="B1356" s="140"/>
      <c r="C1356" s="17" t="s">
        <v>569</v>
      </c>
      <c r="D1356" s="6">
        <v>41</v>
      </c>
      <c r="E1356" s="6">
        <v>9</v>
      </c>
      <c r="F1356" s="10">
        <v>50</v>
      </c>
    </row>
    <row r="1357" spans="1:6" ht="15.75" thickBot="1" x14ac:dyDescent="0.3">
      <c r="A1357" s="140"/>
      <c r="B1357" s="140"/>
      <c r="C1357" s="17" t="s">
        <v>366</v>
      </c>
      <c r="D1357" s="6">
        <v>35</v>
      </c>
      <c r="E1357" s="6">
        <v>6</v>
      </c>
      <c r="F1357" s="10">
        <v>41</v>
      </c>
    </row>
    <row r="1358" spans="1:6" ht="15.75" thickBot="1" x14ac:dyDescent="0.3">
      <c r="A1358" s="140"/>
      <c r="B1358" s="140"/>
      <c r="C1358" s="17" t="s">
        <v>187</v>
      </c>
      <c r="D1358" s="6">
        <v>27</v>
      </c>
      <c r="E1358" s="6">
        <v>3</v>
      </c>
      <c r="F1358" s="10">
        <v>30</v>
      </c>
    </row>
    <row r="1359" spans="1:6" ht="15.75" thickBot="1" x14ac:dyDescent="0.3">
      <c r="A1359" s="140"/>
      <c r="B1359" s="140"/>
      <c r="C1359" s="17" t="s">
        <v>577</v>
      </c>
      <c r="D1359" s="6">
        <v>4</v>
      </c>
      <c r="E1359" s="6"/>
      <c r="F1359" s="10">
        <v>4</v>
      </c>
    </row>
    <row r="1360" spans="1:6" ht="30.75" thickBot="1" x14ac:dyDescent="0.3">
      <c r="A1360" s="140"/>
      <c r="B1360" s="140"/>
      <c r="C1360" s="17" t="s">
        <v>581</v>
      </c>
      <c r="D1360" s="6">
        <v>45</v>
      </c>
      <c r="E1360" s="6">
        <v>31</v>
      </c>
      <c r="F1360" s="10">
        <v>76</v>
      </c>
    </row>
    <row r="1361" spans="1:6" ht="15.75" thickBot="1" x14ac:dyDescent="0.3">
      <c r="A1361" s="140"/>
      <c r="B1361" s="140"/>
      <c r="C1361" s="17" t="s">
        <v>371</v>
      </c>
      <c r="D1361" s="6">
        <v>22</v>
      </c>
      <c r="E1361" s="6">
        <v>13</v>
      </c>
      <c r="F1361" s="10">
        <v>35</v>
      </c>
    </row>
    <row r="1362" spans="1:6" ht="15.75" thickBot="1" x14ac:dyDescent="0.3">
      <c r="A1362" s="140"/>
      <c r="B1362" s="141"/>
      <c r="C1362" s="42" t="s">
        <v>39</v>
      </c>
      <c r="D1362" s="10">
        <v>289</v>
      </c>
      <c r="E1362" s="10">
        <v>168</v>
      </c>
      <c r="F1362" s="10">
        <v>457</v>
      </c>
    </row>
    <row r="1363" spans="1:6" ht="15.75" thickBot="1" x14ac:dyDescent="0.3">
      <c r="A1363" s="140"/>
      <c r="B1363" s="139" t="s">
        <v>158</v>
      </c>
      <c r="C1363" s="17" t="s">
        <v>375</v>
      </c>
      <c r="D1363" s="6">
        <v>34</v>
      </c>
      <c r="E1363" s="6">
        <v>34</v>
      </c>
      <c r="F1363" s="10">
        <v>68</v>
      </c>
    </row>
    <row r="1364" spans="1:6" ht="15.75" thickBot="1" x14ac:dyDescent="0.3">
      <c r="A1364" s="140"/>
      <c r="B1364" s="140"/>
      <c r="C1364" s="42" t="s">
        <v>39</v>
      </c>
      <c r="D1364" s="10">
        <v>34</v>
      </c>
      <c r="E1364" s="10">
        <v>34</v>
      </c>
      <c r="F1364" s="10">
        <v>68</v>
      </c>
    </row>
    <row r="1365" spans="1:6" ht="15.75" thickBot="1" x14ac:dyDescent="0.3">
      <c r="A1365" s="141"/>
      <c r="B1365" s="153" t="s">
        <v>39</v>
      </c>
      <c r="C1365" s="154"/>
      <c r="D1365" s="85">
        <v>2469</v>
      </c>
      <c r="E1365" s="85">
        <v>3371</v>
      </c>
      <c r="F1365" s="85">
        <v>5840</v>
      </c>
    </row>
    <row r="1366" spans="1:6" ht="30.75" thickBot="1" x14ac:dyDescent="0.3">
      <c r="A1366" s="155" t="s">
        <v>165</v>
      </c>
      <c r="B1366" s="139" t="s">
        <v>133</v>
      </c>
      <c r="C1366" s="17" t="s">
        <v>585</v>
      </c>
      <c r="D1366" s="6">
        <v>31</v>
      </c>
      <c r="E1366" s="6">
        <v>126</v>
      </c>
      <c r="F1366" s="10">
        <v>157</v>
      </c>
    </row>
    <row r="1367" spans="1:6" ht="15.75" thickBot="1" x14ac:dyDescent="0.3">
      <c r="A1367" s="156"/>
      <c r="B1367" s="140"/>
      <c r="C1367" s="42" t="s">
        <v>39</v>
      </c>
      <c r="D1367" s="10">
        <v>31</v>
      </c>
      <c r="E1367" s="10">
        <v>126</v>
      </c>
      <c r="F1367" s="10">
        <v>157</v>
      </c>
    </row>
    <row r="1368" spans="1:6" ht="15.75" thickBot="1" x14ac:dyDescent="0.3">
      <c r="A1368" s="156"/>
      <c r="B1368" s="139" t="s">
        <v>140</v>
      </c>
      <c r="C1368" s="17" t="s">
        <v>287</v>
      </c>
      <c r="D1368" s="6">
        <v>11</v>
      </c>
      <c r="E1368" s="6">
        <v>37</v>
      </c>
      <c r="F1368" s="10">
        <v>48</v>
      </c>
    </row>
    <row r="1369" spans="1:6" ht="15.75" thickBot="1" x14ac:dyDescent="0.3">
      <c r="A1369" s="156"/>
      <c r="B1369" s="140"/>
      <c r="C1369" s="42" t="s">
        <v>39</v>
      </c>
      <c r="D1369" s="10">
        <v>11</v>
      </c>
      <c r="E1369" s="10">
        <v>37</v>
      </c>
      <c r="F1369" s="10">
        <v>48</v>
      </c>
    </row>
    <row r="1370" spans="1:6" ht="15.75" thickBot="1" x14ac:dyDescent="0.3">
      <c r="A1370" s="156"/>
      <c r="B1370" s="153" t="s">
        <v>39</v>
      </c>
      <c r="C1370" s="154"/>
      <c r="D1370" s="85">
        <v>42</v>
      </c>
      <c r="E1370" s="85">
        <v>163</v>
      </c>
      <c r="F1370" s="85">
        <v>205</v>
      </c>
    </row>
    <row r="1371" spans="1:6" ht="15.75" thickBot="1" x14ac:dyDescent="0.3">
      <c r="A1371" s="139" t="s">
        <v>45</v>
      </c>
      <c r="B1371" s="139" t="s">
        <v>109</v>
      </c>
      <c r="C1371" s="17" t="s">
        <v>592</v>
      </c>
      <c r="D1371" s="6">
        <v>3</v>
      </c>
      <c r="E1371" s="6">
        <v>30</v>
      </c>
      <c r="F1371" s="10">
        <v>33</v>
      </c>
    </row>
    <row r="1372" spans="1:6" ht="15.75" thickBot="1" x14ac:dyDescent="0.3">
      <c r="A1372" s="140"/>
      <c r="B1372" s="140"/>
      <c r="C1372" s="42" t="s">
        <v>39</v>
      </c>
      <c r="D1372" s="10">
        <v>3</v>
      </c>
      <c r="E1372" s="10">
        <v>30</v>
      </c>
      <c r="F1372" s="10">
        <v>33</v>
      </c>
    </row>
    <row r="1373" spans="1:6" ht="15.75" thickBot="1" x14ac:dyDescent="0.3">
      <c r="A1373" s="140"/>
      <c r="B1373" s="139" t="s">
        <v>119</v>
      </c>
      <c r="C1373" s="17" t="s">
        <v>592</v>
      </c>
      <c r="D1373" s="6">
        <v>10</v>
      </c>
      <c r="E1373" s="6">
        <v>7</v>
      </c>
      <c r="F1373" s="10">
        <v>17</v>
      </c>
    </row>
    <row r="1374" spans="1:6" ht="15.75" thickBot="1" x14ac:dyDescent="0.3">
      <c r="A1374" s="140"/>
      <c r="B1374" s="140"/>
      <c r="C1374" s="42" t="s">
        <v>39</v>
      </c>
      <c r="D1374" s="10">
        <v>10</v>
      </c>
      <c r="E1374" s="10">
        <v>7</v>
      </c>
      <c r="F1374" s="10">
        <v>17</v>
      </c>
    </row>
    <row r="1375" spans="1:6" ht="15.75" thickBot="1" x14ac:dyDescent="0.3">
      <c r="A1375" s="140"/>
      <c r="B1375" s="139" t="s">
        <v>120</v>
      </c>
      <c r="C1375" s="17" t="s">
        <v>592</v>
      </c>
      <c r="D1375" s="6">
        <v>8</v>
      </c>
      <c r="E1375" s="6">
        <v>15</v>
      </c>
      <c r="F1375" s="10">
        <v>23</v>
      </c>
    </row>
    <row r="1376" spans="1:6" ht="15.75" thickBot="1" x14ac:dyDescent="0.3">
      <c r="A1376" s="140"/>
      <c r="B1376" s="140"/>
      <c r="C1376" s="42" t="s">
        <v>39</v>
      </c>
      <c r="D1376" s="10">
        <v>8</v>
      </c>
      <c r="E1376" s="10">
        <v>15</v>
      </c>
      <c r="F1376" s="10">
        <v>23</v>
      </c>
    </row>
    <row r="1377" spans="1:6" ht="15.75" thickBot="1" x14ac:dyDescent="0.3">
      <c r="A1377" s="140"/>
      <c r="B1377" s="139" t="s">
        <v>121</v>
      </c>
      <c r="C1377" s="17" t="s">
        <v>592</v>
      </c>
      <c r="D1377" s="6">
        <v>6</v>
      </c>
      <c r="E1377" s="6">
        <v>40</v>
      </c>
      <c r="F1377" s="10">
        <v>46</v>
      </c>
    </row>
    <row r="1378" spans="1:6" ht="15.75" thickBot="1" x14ac:dyDescent="0.3">
      <c r="A1378" s="140"/>
      <c r="B1378" s="140"/>
      <c r="C1378" s="42" t="s">
        <v>39</v>
      </c>
      <c r="D1378" s="10">
        <v>6</v>
      </c>
      <c r="E1378" s="10">
        <v>40</v>
      </c>
      <c r="F1378" s="10">
        <v>46</v>
      </c>
    </row>
    <row r="1379" spans="1:6" ht="15.75" thickBot="1" x14ac:dyDescent="0.3">
      <c r="A1379" s="140"/>
      <c r="B1379" s="139" t="s">
        <v>125</v>
      </c>
      <c r="C1379" s="17" t="s">
        <v>592</v>
      </c>
      <c r="D1379" s="6">
        <v>102</v>
      </c>
      <c r="E1379" s="6">
        <v>92</v>
      </c>
      <c r="F1379" s="10">
        <v>194</v>
      </c>
    </row>
    <row r="1380" spans="1:6" ht="15.75" thickBot="1" x14ac:dyDescent="0.3">
      <c r="A1380" s="140"/>
      <c r="B1380" s="140"/>
      <c r="C1380" s="42" t="s">
        <v>39</v>
      </c>
      <c r="D1380" s="10">
        <v>102</v>
      </c>
      <c r="E1380" s="10">
        <v>92</v>
      </c>
      <c r="F1380" s="10">
        <v>194</v>
      </c>
    </row>
    <row r="1381" spans="1:6" ht="15.75" thickBot="1" x14ac:dyDescent="0.3">
      <c r="A1381" s="140"/>
      <c r="B1381" s="139" t="s">
        <v>130</v>
      </c>
      <c r="C1381" s="17" t="s">
        <v>592</v>
      </c>
      <c r="D1381" s="6">
        <v>15</v>
      </c>
      <c r="E1381" s="6">
        <v>8</v>
      </c>
      <c r="F1381" s="10">
        <v>23</v>
      </c>
    </row>
    <row r="1382" spans="1:6" ht="15.75" thickBot="1" x14ac:dyDescent="0.3">
      <c r="A1382" s="140"/>
      <c r="B1382" s="140"/>
      <c r="C1382" s="42" t="s">
        <v>39</v>
      </c>
      <c r="D1382" s="10">
        <v>15</v>
      </c>
      <c r="E1382" s="10">
        <v>8</v>
      </c>
      <c r="F1382" s="10">
        <v>23</v>
      </c>
    </row>
    <row r="1383" spans="1:6" ht="15.75" thickBot="1" x14ac:dyDescent="0.3">
      <c r="A1383" s="140"/>
      <c r="B1383" s="139" t="s">
        <v>659</v>
      </c>
      <c r="C1383" s="17" t="s">
        <v>592</v>
      </c>
      <c r="D1383" s="6">
        <v>12</v>
      </c>
      <c r="E1383" s="6">
        <v>53</v>
      </c>
      <c r="F1383" s="10">
        <v>65</v>
      </c>
    </row>
    <row r="1384" spans="1:6" ht="15.75" thickBot="1" x14ac:dyDescent="0.3">
      <c r="A1384" s="140"/>
      <c r="B1384" s="140"/>
      <c r="C1384" s="42" t="s">
        <v>39</v>
      </c>
      <c r="D1384" s="10">
        <v>12</v>
      </c>
      <c r="E1384" s="10">
        <v>53</v>
      </c>
      <c r="F1384" s="10">
        <v>65</v>
      </c>
    </row>
    <row r="1385" spans="1:6" ht="15.75" thickBot="1" x14ac:dyDescent="0.3">
      <c r="A1385" s="140"/>
      <c r="B1385" s="139" t="s">
        <v>133</v>
      </c>
      <c r="C1385" s="17" t="s">
        <v>592</v>
      </c>
      <c r="D1385" s="6">
        <v>24</v>
      </c>
      <c r="E1385" s="6">
        <v>106</v>
      </c>
      <c r="F1385" s="10">
        <v>130</v>
      </c>
    </row>
    <row r="1386" spans="1:6" ht="15.75" thickBot="1" x14ac:dyDescent="0.3">
      <c r="A1386" s="140"/>
      <c r="B1386" s="140"/>
      <c r="C1386" s="42" t="s">
        <v>39</v>
      </c>
      <c r="D1386" s="10">
        <v>24</v>
      </c>
      <c r="E1386" s="10">
        <v>106</v>
      </c>
      <c r="F1386" s="10">
        <v>130</v>
      </c>
    </row>
    <row r="1387" spans="1:6" ht="15.75" thickBot="1" x14ac:dyDescent="0.3">
      <c r="A1387" s="140"/>
      <c r="B1387" s="139" t="s">
        <v>135</v>
      </c>
      <c r="C1387" s="17" t="s">
        <v>592</v>
      </c>
      <c r="D1387" s="6">
        <v>13</v>
      </c>
      <c r="E1387" s="6">
        <v>5</v>
      </c>
      <c r="F1387" s="10">
        <v>18</v>
      </c>
    </row>
    <row r="1388" spans="1:6" ht="15.75" thickBot="1" x14ac:dyDescent="0.3">
      <c r="A1388" s="140"/>
      <c r="B1388" s="140"/>
      <c r="C1388" s="42" t="s">
        <v>39</v>
      </c>
      <c r="D1388" s="10">
        <v>13</v>
      </c>
      <c r="E1388" s="10">
        <v>5</v>
      </c>
      <c r="F1388" s="10">
        <v>18</v>
      </c>
    </row>
    <row r="1389" spans="1:6" ht="15.75" thickBot="1" x14ac:dyDescent="0.3">
      <c r="A1389" s="140"/>
      <c r="B1389" s="139" t="s">
        <v>138</v>
      </c>
      <c r="C1389" s="17" t="s">
        <v>592</v>
      </c>
      <c r="D1389" s="6"/>
      <c r="E1389" s="6">
        <v>1</v>
      </c>
      <c r="F1389" s="10">
        <v>1</v>
      </c>
    </row>
    <row r="1390" spans="1:6" ht="15.75" thickBot="1" x14ac:dyDescent="0.3">
      <c r="A1390" s="140"/>
      <c r="B1390" s="140"/>
      <c r="C1390" s="42" t="s">
        <v>39</v>
      </c>
      <c r="D1390" s="10"/>
      <c r="E1390" s="10">
        <v>1</v>
      </c>
      <c r="F1390" s="10">
        <v>1</v>
      </c>
    </row>
    <row r="1391" spans="1:6" ht="15.75" thickBot="1" x14ac:dyDescent="0.3">
      <c r="A1391" s="140"/>
      <c r="B1391" s="139" t="s">
        <v>104</v>
      </c>
      <c r="C1391" s="17" t="s">
        <v>592</v>
      </c>
      <c r="D1391" s="6">
        <v>96</v>
      </c>
      <c r="E1391" s="6">
        <v>28</v>
      </c>
      <c r="F1391" s="10">
        <v>124</v>
      </c>
    </row>
    <row r="1392" spans="1:6" ht="15.75" thickBot="1" x14ac:dyDescent="0.3">
      <c r="A1392" s="140"/>
      <c r="B1392" s="140"/>
      <c r="C1392" s="42" t="s">
        <v>39</v>
      </c>
      <c r="D1392" s="10">
        <v>96</v>
      </c>
      <c r="E1392" s="10">
        <v>28</v>
      </c>
      <c r="F1392" s="10">
        <v>124</v>
      </c>
    </row>
    <row r="1393" spans="1:6" ht="15.75" thickBot="1" x14ac:dyDescent="0.3">
      <c r="A1393" s="140"/>
      <c r="B1393" s="139" t="s">
        <v>140</v>
      </c>
      <c r="C1393" s="17" t="s">
        <v>592</v>
      </c>
      <c r="D1393" s="6">
        <v>60</v>
      </c>
      <c r="E1393" s="6">
        <v>216</v>
      </c>
      <c r="F1393" s="10">
        <v>276</v>
      </c>
    </row>
    <row r="1394" spans="1:6" ht="15.75" thickBot="1" x14ac:dyDescent="0.3">
      <c r="A1394" s="140"/>
      <c r="B1394" s="140"/>
      <c r="C1394" s="42" t="s">
        <v>39</v>
      </c>
      <c r="D1394" s="10">
        <v>60</v>
      </c>
      <c r="E1394" s="10">
        <v>216</v>
      </c>
      <c r="F1394" s="10">
        <v>276</v>
      </c>
    </row>
    <row r="1395" spans="1:6" ht="15.75" thickBot="1" x14ac:dyDescent="0.3">
      <c r="A1395" s="140"/>
      <c r="B1395" s="139" t="s">
        <v>142</v>
      </c>
      <c r="C1395" s="17" t="s">
        <v>592</v>
      </c>
      <c r="D1395" s="6">
        <v>34</v>
      </c>
      <c r="E1395" s="6">
        <v>29</v>
      </c>
      <c r="F1395" s="10">
        <v>63</v>
      </c>
    </row>
    <row r="1396" spans="1:6" ht="15.75" thickBot="1" x14ac:dyDescent="0.3">
      <c r="A1396" s="140"/>
      <c r="B1396" s="140"/>
      <c r="C1396" s="42" t="s">
        <v>39</v>
      </c>
      <c r="D1396" s="10">
        <v>34</v>
      </c>
      <c r="E1396" s="10">
        <v>29</v>
      </c>
      <c r="F1396" s="10">
        <v>63</v>
      </c>
    </row>
    <row r="1397" spans="1:6" ht="15.75" thickBot="1" x14ac:dyDescent="0.3">
      <c r="A1397" s="140"/>
      <c r="B1397" s="139" t="s">
        <v>143</v>
      </c>
      <c r="C1397" s="17" t="s">
        <v>592</v>
      </c>
      <c r="D1397" s="6">
        <v>4</v>
      </c>
      <c r="E1397" s="6">
        <v>3</v>
      </c>
      <c r="F1397" s="10">
        <v>7</v>
      </c>
    </row>
    <row r="1398" spans="1:6" ht="15.75" thickBot="1" x14ac:dyDescent="0.3">
      <c r="A1398" s="140"/>
      <c r="B1398" s="140"/>
      <c r="C1398" s="42" t="s">
        <v>39</v>
      </c>
      <c r="D1398" s="10">
        <v>4</v>
      </c>
      <c r="E1398" s="10">
        <v>3</v>
      </c>
      <c r="F1398" s="10">
        <v>7</v>
      </c>
    </row>
    <row r="1399" spans="1:6" ht="15.75" thickBot="1" x14ac:dyDescent="0.3">
      <c r="A1399" s="140"/>
      <c r="B1399" s="139" t="s">
        <v>144</v>
      </c>
      <c r="C1399" s="17" t="s">
        <v>592</v>
      </c>
      <c r="D1399" s="6">
        <v>45</v>
      </c>
      <c r="E1399" s="6">
        <v>113</v>
      </c>
      <c r="F1399" s="10">
        <v>158</v>
      </c>
    </row>
    <row r="1400" spans="1:6" ht="15.75" thickBot="1" x14ac:dyDescent="0.3">
      <c r="A1400" s="140"/>
      <c r="B1400" s="140"/>
      <c r="C1400" s="42" t="s">
        <v>39</v>
      </c>
      <c r="D1400" s="10">
        <v>45</v>
      </c>
      <c r="E1400" s="10">
        <v>113</v>
      </c>
      <c r="F1400" s="10">
        <v>158</v>
      </c>
    </row>
    <row r="1401" spans="1:6" ht="15.75" thickBot="1" x14ac:dyDescent="0.3">
      <c r="A1401" s="140"/>
      <c r="B1401" s="139" t="s">
        <v>145</v>
      </c>
      <c r="C1401" s="17" t="s">
        <v>592</v>
      </c>
      <c r="D1401" s="6">
        <v>20</v>
      </c>
      <c r="E1401" s="6">
        <v>61</v>
      </c>
      <c r="F1401" s="10">
        <v>81</v>
      </c>
    </row>
    <row r="1402" spans="1:6" ht="15.75" thickBot="1" x14ac:dyDescent="0.3">
      <c r="A1402" s="140"/>
      <c r="B1402" s="140"/>
      <c r="C1402" s="42" t="s">
        <v>39</v>
      </c>
      <c r="D1402" s="10">
        <v>20</v>
      </c>
      <c r="E1402" s="10">
        <v>61</v>
      </c>
      <c r="F1402" s="10">
        <v>81</v>
      </c>
    </row>
    <row r="1403" spans="1:6" ht="15.75" thickBot="1" x14ac:dyDescent="0.3">
      <c r="A1403" s="140"/>
      <c r="B1403" s="139" t="s">
        <v>147</v>
      </c>
      <c r="C1403" s="17" t="s">
        <v>592</v>
      </c>
      <c r="D1403" s="6">
        <v>8</v>
      </c>
      <c r="E1403" s="6">
        <v>27</v>
      </c>
      <c r="F1403" s="10">
        <v>35</v>
      </c>
    </row>
    <row r="1404" spans="1:6" ht="15.75" thickBot="1" x14ac:dyDescent="0.3">
      <c r="A1404" s="140"/>
      <c r="B1404" s="140"/>
      <c r="C1404" s="42" t="s">
        <v>39</v>
      </c>
      <c r="D1404" s="10">
        <v>8</v>
      </c>
      <c r="E1404" s="10">
        <v>27</v>
      </c>
      <c r="F1404" s="10">
        <v>35</v>
      </c>
    </row>
    <row r="1405" spans="1:6" ht="15.75" thickBot="1" x14ac:dyDescent="0.3">
      <c r="A1405" s="140"/>
      <c r="B1405" s="139" t="s">
        <v>148</v>
      </c>
      <c r="C1405" s="17" t="s">
        <v>592</v>
      </c>
      <c r="D1405" s="6"/>
      <c r="E1405" s="6">
        <v>1</v>
      </c>
      <c r="F1405" s="10">
        <v>1</v>
      </c>
    </row>
    <row r="1406" spans="1:6" ht="15.75" thickBot="1" x14ac:dyDescent="0.3">
      <c r="A1406" s="140"/>
      <c r="B1406" s="140"/>
      <c r="C1406" s="42" t="s">
        <v>39</v>
      </c>
      <c r="D1406" s="10"/>
      <c r="E1406" s="10">
        <v>1</v>
      </c>
      <c r="F1406" s="10">
        <v>1</v>
      </c>
    </row>
    <row r="1407" spans="1:6" ht="15.75" thickBot="1" x14ac:dyDescent="0.3">
      <c r="A1407" s="140"/>
      <c r="B1407" s="139" t="s">
        <v>154</v>
      </c>
      <c r="C1407" s="17" t="s">
        <v>592</v>
      </c>
      <c r="D1407" s="6">
        <v>1</v>
      </c>
      <c r="E1407" s="6">
        <v>5</v>
      </c>
      <c r="F1407" s="10">
        <v>6</v>
      </c>
    </row>
    <row r="1408" spans="1:6" ht="15.75" thickBot="1" x14ac:dyDescent="0.3">
      <c r="A1408" s="140"/>
      <c r="B1408" s="140"/>
      <c r="C1408" s="42" t="s">
        <v>39</v>
      </c>
      <c r="D1408" s="10">
        <v>1</v>
      </c>
      <c r="E1408" s="10">
        <v>5</v>
      </c>
      <c r="F1408" s="10">
        <v>6</v>
      </c>
    </row>
    <row r="1409" spans="1:6" ht="15.75" thickBot="1" x14ac:dyDescent="0.3">
      <c r="A1409" s="140"/>
      <c r="B1409" s="139" t="s">
        <v>157</v>
      </c>
      <c r="C1409" s="17" t="s">
        <v>592</v>
      </c>
      <c r="D1409" s="6">
        <v>2</v>
      </c>
      <c r="E1409" s="6">
        <v>1</v>
      </c>
      <c r="F1409" s="10">
        <v>3</v>
      </c>
    </row>
    <row r="1410" spans="1:6" ht="15.75" thickBot="1" x14ac:dyDescent="0.3">
      <c r="A1410" s="140"/>
      <c r="B1410" s="140"/>
      <c r="C1410" s="42" t="s">
        <v>39</v>
      </c>
      <c r="D1410" s="10">
        <v>2</v>
      </c>
      <c r="E1410" s="10">
        <v>1</v>
      </c>
      <c r="F1410" s="10">
        <v>3</v>
      </c>
    </row>
    <row r="1411" spans="1:6" ht="15.75" thickBot="1" x14ac:dyDescent="0.3">
      <c r="A1411" s="141"/>
      <c r="B1411" s="153" t="s">
        <v>39</v>
      </c>
      <c r="C1411" s="154"/>
      <c r="D1411" s="85">
        <v>463</v>
      </c>
      <c r="E1411" s="85">
        <v>841</v>
      </c>
      <c r="F1411" s="85">
        <v>1304</v>
      </c>
    </row>
    <row r="1412" spans="1:6" ht="15.75" thickBot="1" x14ac:dyDescent="0.3">
      <c r="A1412" s="151" t="s">
        <v>39</v>
      </c>
      <c r="B1412" s="152"/>
      <c r="C1412" s="104"/>
      <c r="D1412" s="13">
        <v>7518</v>
      </c>
      <c r="E1412" s="13">
        <v>10543</v>
      </c>
      <c r="F1412" s="13">
        <v>18061</v>
      </c>
    </row>
    <row r="1413" spans="1:6" x14ac:dyDescent="0.25">
      <c r="A1413"/>
    </row>
    <row r="1414" spans="1:6" ht="15.75" thickBot="1" x14ac:dyDescent="0.3">
      <c r="A1414" s="157" t="s">
        <v>69</v>
      </c>
      <c r="B1414" s="158"/>
      <c r="C1414" s="158"/>
      <c r="D1414" s="158"/>
      <c r="E1414" s="158"/>
      <c r="F1414" s="158"/>
    </row>
    <row r="1415" spans="1:6" ht="15.75" thickBot="1" x14ac:dyDescent="0.3">
      <c r="A1415" s="132"/>
      <c r="B1415" s="133"/>
      <c r="C1415" s="133"/>
      <c r="D1415" s="94" t="s">
        <v>33</v>
      </c>
      <c r="E1415" s="60" t="s">
        <v>34</v>
      </c>
      <c r="F1415" s="15" t="s">
        <v>39</v>
      </c>
    </row>
    <row r="1416" spans="1:6" ht="15.75" thickBot="1" x14ac:dyDescent="0.3">
      <c r="A1416" s="155" t="s">
        <v>164</v>
      </c>
      <c r="B1416" s="139" t="s">
        <v>116</v>
      </c>
      <c r="C1416" s="17" t="s">
        <v>291</v>
      </c>
      <c r="D1416" s="6">
        <v>104</v>
      </c>
      <c r="E1416" s="6">
        <v>105</v>
      </c>
      <c r="F1416" s="10">
        <v>209</v>
      </c>
    </row>
    <row r="1417" spans="1:6" ht="15.75" thickBot="1" x14ac:dyDescent="0.3">
      <c r="A1417" s="156"/>
      <c r="B1417" s="140"/>
      <c r="C1417" s="17" t="s">
        <v>292</v>
      </c>
      <c r="D1417" s="6">
        <v>57</v>
      </c>
      <c r="E1417" s="6">
        <v>261</v>
      </c>
      <c r="F1417" s="10">
        <v>318</v>
      </c>
    </row>
    <row r="1418" spans="1:6" ht="15.75" thickBot="1" x14ac:dyDescent="0.3">
      <c r="A1418" s="156"/>
      <c r="B1418" s="140"/>
      <c r="C1418" s="42" t="s">
        <v>39</v>
      </c>
      <c r="D1418" s="10">
        <v>161</v>
      </c>
      <c r="E1418" s="10">
        <v>366</v>
      </c>
      <c r="F1418" s="10">
        <v>527</v>
      </c>
    </row>
    <row r="1419" spans="1:6" ht="30.75" thickBot="1" x14ac:dyDescent="0.3">
      <c r="A1419" s="156"/>
      <c r="B1419" s="139" t="s">
        <v>120</v>
      </c>
      <c r="C1419" s="17" t="s">
        <v>300</v>
      </c>
      <c r="D1419" s="6">
        <v>275</v>
      </c>
      <c r="E1419" s="6">
        <v>105</v>
      </c>
      <c r="F1419" s="10">
        <v>380</v>
      </c>
    </row>
    <row r="1420" spans="1:6" ht="30.75" thickBot="1" x14ac:dyDescent="0.3">
      <c r="A1420" s="156"/>
      <c r="B1420" s="140"/>
      <c r="C1420" s="17" t="s">
        <v>301</v>
      </c>
      <c r="D1420" s="6">
        <v>552</v>
      </c>
      <c r="E1420" s="6">
        <v>799</v>
      </c>
      <c r="F1420" s="10">
        <v>1351</v>
      </c>
    </row>
    <row r="1421" spans="1:6" ht="15.75" thickBot="1" x14ac:dyDescent="0.3">
      <c r="A1421" s="156"/>
      <c r="B1421" s="140"/>
      <c r="C1421" s="42" t="s">
        <v>39</v>
      </c>
      <c r="D1421" s="10">
        <v>827</v>
      </c>
      <c r="E1421" s="10">
        <v>904</v>
      </c>
      <c r="F1421" s="10">
        <v>1731</v>
      </c>
    </row>
    <row r="1422" spans="1:6" ht="15.75" thickBot="1" x14ac:dyDescent="0.3">
      <c r="A1422" s="156"/>
      <c r="B1422" s="139" t="s">
        <v>121</v>
      </c>
      <c r="C1422" s="17" t="s">
        <v>302</v>
      </c>
      <c r="D1422" s="6">
        <v>198</v>
      </c>
      <c r="E1422" s="6">
        <v>526</v>
      </c>
      <c r="F1422" s="10">
        <v>724</v>
      </c>
    </row>
    <row r="1423" spans="1:6" ht="15.75" thickBot="1" x14ac:dyDescent="0.3">
      <c r="A1423" s="156"/>
      <c r="B1423" s="140"/>
      <c r="C1423" s="42" t="s">
        <v>39</v>
      </c>
      <c r="D1423" s="10">
        <v>198</v>
      </c>
      <c r="E1423" s="10">
        <v>526</v>
      </c>
      <c r="F1423" s="10">
        <v>724</v>
      </c>
    </row>
    <row r="1424" spans="1:6" ht="15.75" thickBot="1" x14ac:dyDescent="0.3">
      <c r="A1424" s="156"/>
      <c r="B1424" s="139" t="s">
        <v>99</v>
      </c>
      <c r="C1424" s="17" t="s">
        <v>303</v>
      </c>
      <c r="D1424" s="6">
        <v>170</v>
      </c>
      <c r="E1424" s="6">
        <v>157</v>
      </c>
      <c r="F1424" s="10">
        <v>327</v>
      </c>
    </row>
    <row r="1425" spans="1:6" ht="15.75" thickBot="1" x14ac:dyDescent="0.3">
      <c r="A1425" s="156"/>
      <c r="B1425" s="140"/>
      <c r="C1425" s="42" t="s">
        <v>39</v>
      </c>
      <c r="D1425" s="10">
        <v>170</v>
      </c>
      <c r="E1425" s="10">
        <v>157</v>
      </c>
      <c r="F1425" s="10">
        <v>327</v>
      </c>
    </row>
    <row r="1426" spans="1:6" ht="15.75" thickBot="1" x14ac:dyDescent="0.3">
      <c r="A1426" s="156"/>
      <c r="B1426" s="139" t="s">
        <v>124</v>
      </c>
      <c r="C1426" s="17" t="s">
        <v>305</v>
      </c>
      <c r="D1426" s="6">
        <v>218</v>
      </c>
      <c r="E1426" s="6">
        <v>885</v>
      </c>
      <c r="F1426" s="10">
        <v>1103</v>
      </c>
    </row>
    <row r="1427" spans="1:6" ht="15.75" thickBot="1" x14ac:dyDescent="0.3">
      <c r="A1427" s="156"/>
      <c r="B1427" s="140"/>
      <c r="C1427" s="42" t="s">
        <v>39</v>
      </c>
      <c r="D1427" s="10">
        <v>218</v>
      </c>
      <c r="E1427" s="10">
        <v>885</v>
      </c>
      <c r="F1427" s="10">
        <v>1103</v>
      </c>
    </row>
    <row r="1428" spans="1:6" ht="15.75" thickBot="1" x14ac:dyDescent="0.3">
      <c r="A1428" s="156"/>
      <c r="B1428" s="139" t="s">
        <v>125</v>
      </c>
      <c r="C1428" s="17" t="s">
        <v>308</v>
      </c>
      <c r="D1428" s="6">
        <v>58</v>
      </c>
      <c r="E1428" s="6">
        <v>17</v>
      </c>
      <c r="F1428" s="10">
        <v>75</v>
      </c>
    </row>
    <row r="1429" spans="1:6" ht="90.75" thickBot="1" x14ac:dyDescent="0.3">
      <c r="A1429" s="156"/>
      <c r="B1429" s="140"/>
      <c r="C1429" s="17" t="s">
        <v>309</v>
      </c>
      <c r="D1429" s="6">
        <v>340</v>
      </c>
      <c r="E1429" s="6">
        <v>172</v>
      </c>
      <c r="F1429" s="10">
        <v>512</v>
      </c>
    </row>
    <row r="1430" spans="1:6" ht="15.75" thickBot="1" x14ac:dyDescent="0.3">
      <c r="A1430" s="156"/>
      <c r="B1430" s="140"/>
      <c r="C1430" s="17" t="s">
        <v>310</v>
      </c>
      <c r="D1430" s="6">
        <v>347</v>
      </c>
      <c r="E1430" s="6">
        <v>168</v>
      </c>
      <c r="F1430" s="10">
        <v>515</v>
      </c>
    </row>
    <row r="1431" spans="1:6" ht="30.75" thickBot="1" x14ac:dyDescent="0.3">
      <c r="A1431" s="156"/>
      <c r="B1431" s="140"/>
      <c r="C1431" s="17" t="s">
        <v>313</v>
      </c>
      <c r="D1431" s="6">
        <v>218</v>
      </c>
      <c r="E1431" s="6">
        <v>175</v>
      </c>
      <c r="F1431" s="10">
        <v>393</v>
      </c>
    </row>
    <row r="1432" spans="1:6" ht="15.75" thickBot="1" x14ac:dyDescent="0.3">
      <c r="A1432" s="156"/>
      <c r="B1432" s="140"/>
      <c r="C1432" s="42" t="s">
        <v>39</v>
      </c>
      <c r="D1432" s="10">
        <v>963</v>
      </c>
      <c r="E1432" s="10">
        <v>532</v>
      </c>
      <c r="F1432" s="10">
        <v>1495</v>
      </c>
    </row>
    <row r="1433" spans="1:6" ht="15.75" thickBot="1" x14ac:dyDescent="0.3">
      <c r="A1433" s="156"/>
      <c r="B1433" s="139" t="s">
        <v>132</v>
      </c>
      <c r="C1433" s="17" t="s">
        <v>317</v>
      </c>
      <c r="D1433" s="6">
        <v>166</v>
      </c>
      <c r="E1433" s="6">
        <v>580</v>
      </c>
      <c r="F1433" s="10">
        <v>746</v>
      </c>
    </row>
    <row r="1434" spans="1:6" ht="15.75" thickBot="1" x14ac:dyDescent="0.3">
      <c r="A1434" s="156"/>
      <c r="B1434" s="140"/>
      <c r="C1434" s="42" t="s">
        <v>39</v>
      </c>
      <c r="D1434" s="10">
        <v>166</v>
      </c>
      <c r="E1434" s="10">
        <v>580</v>
      </c>
      <c r="F1434" s="10">
        <v>746</v>
      </c>
    </row>
    <row r="1435" spans="1:6" ht="15.75" thickBot="1" x14ac:dyDescent="0.3">
      <c r="A1435" s="156"/>
      <c r="B1435" s="139" t="s">
        <v>133</v>
      </c>
      <c r="C1435" s="17" t="s">
        <v>318</v>
      </c>
      <c r="D1435" s="6">
        <v>435</v>
      </c>
      <c r="E1435" s="6">
        <v>792</v>
      </c>
      <c r="F1435" s="10">
        <v>1227</v>
      </c>
    </row>
    <row r="1436" spans="1:6" ht="15.75" thickBot="1" x14ac:dyDescent="0.3">
      <c r="A1436" s="156"/>
      <c r="B1436" s="140"/>
      <c r="C1436" s="42" t="s">
        <v>39</v>
      </c>
      <c r="D1436" s="10">
        <v>435</v>
      </c>
      <c r="E1436" s="10">
        <v>792</v>
      </c>
      <c r="F1436" s="10">
        <v>1227</v>
      </c>
    </row>
    <row r="1437" spans="1:6" ht="15.75" thickBot="1" x14ac:dyDescent="0.3">
      <c r="A1437" s="156"/>
      <c r="B1437" s="139" t="s">
        <v>135</v>
      </c>
      <c r="C1437" s="17" t="s">
        <v>319</v>
      </c>
      <c r="D1437" s="6">
        <v>288</v>
      </c>
      <c r="E1437" s="6">
        <v>159</v>
      </c>
      <c r="F1437" s="10">
        <v>447</v>
      </c>
    </row>
    <row r="1438" spans="1:6" ht="15.75" thickBot="1" x14ac:dyDescent="0.3">
      <c r="A1438" s="156"/>
      <c r="B1438" s="140"/>
      <c r="C1438" s="42" t="s">
        <v>39</v>
      </c>
      <c r="D1438" s="10">
        <v>288</v>
      </c>
      <c r="E1438" s="10">
        <v>159</v>
      </c>
      <c r="F1438" s="10">
        <v>447</v>
      </c>
    </row>
    <row r="1439" spans="1:6" ht="15.75" thickBot="1" x14ac:dyDescent="0.3">
      <c r="A1439" s="156"/>
      <c r="B1439" s="139" t="s">
        <v>137</v>
      </c>
      <c r="C1439" s="17" t="s">
        <v>320</v>
      </c>
      <c r="D1439" s="6">
        <v>8</v>
      </c>
      <c r="E1439" s="6">
        <v>31</v>
      </c>
      <c r="F1439" s="10">
        <v>39</v>
      </c>
    </row>
    <row r="1440" spans="1:6" ht="15.75" thickBot="1" x14ac:dyDescent="0.3">
      <c r="A1440" s="156"/>
      <c r="B1440" s="140"/>
      <c r="C1440" s="17" t="s">
        <v>321</v>
      </c>
      <c r="D1440" s="6">
        <v>24</v>
      </c>
      <c r="E1440" s="6">
        <v>31</v>
      </c>
      <c r="F1440" s="10">
        <v>55</v>
      </c>
    </row>
    <row r="1441" spans="1:6" ht="15.75" thickBot="1" x14ac:dyDescent="0.3">
      <c r="A1441" s="156"/>
      <c r="B1441" s="140"/>
      <c r="C1441" s="17" t="s">
        <v>322</v>
      </c>
      <c r="D1441" s="6">
        <v>88</v>
      </c>
      <c r="E1441" s="6">
        <v>162</v>
      </c>
      <c r="F1441" s="10">
        <v>250</v>
      </c>
    </row>
    <row r="1442" spans="1:6" ht="15.75" thickBot="1" x14ac:dyDescent="0.3">
      <c r="A1442" s="156"/>
      <c r="B1442" s="140"/>
      <c r="C1442" s="42" t="s">
        <v>39</v>
      </c>
      <c r="D1442" s="10">
        <v>120</v>
      </c>
      <c r="E1442" s="10">
        <v>224</v>
      </c>
      <c r="F1442" s="10">
        <v>344</v>
      </c>
    </row>
    <row r="1443" spans="1:6" ht="30.75" thickBot="1" x14ac:dyDescent="0.3">
      <c r="A1443" s="156"/>
      <c r="B1443" s="139" t="s">
        <v>102</v>
      </c>
      <c r="C1443" s="17" t="s">
        <v>328</v>
      </c>
      <c r="D1443" s="6">
        <v>117</v>
      </c>
      <c r="E1443" s="6">
        <v>136</v>
      </c>
      <c r="F1443" s="10">
        <v>253</v>
      </c>
    </row>
    <row r="1444" spans="1:6" ht="15.75" thickBot="1" x14ac:dyDescent="0.3">
      <c r="A1444" s="156"/>
      <c r="B1444" s="140"/>
      <c r="C1444" s="17" t="s">
        <v>330</v>
      </c>
      <c r="D1444" s="6">
        <v>1094</v>
      </c>
      <c r="E1444" s="6">
        <v>766</v>
      </c>
      <c r="F1444" s="10">
        <v>1860</v>
      </c>
    </row>
    <row r="1445" spans="1:6" ht="15.75" thickBot="1" x14ac:dyDescent="0.3">
      <c r="A1445" s="156"/>
      <c r="B1445" s="140"/>
      <c r="C1445" s="42" t="s">
        <v>39</v>
      </c>
      <c r="D1445" s="10">
        <v>1211</v>
      </c>
      <c r="E1445" s="10">
        <v>902</v>
      </c>
      <c r="F1445" s="10">
        <v>2113</v>
      </c>
    </row>
    <row r="1446" spans="1:6" ht="15.75" thickBot="1" x14ac:dyDescent="0.3">
      <c r="A1446" s="156"/>
      <c r="B1446" s="139" t="s">
        <v>104</v>
      </c>
      <c r="C1446" s="17" t="s">
        <v>331</v>
      </c>
      <c r="D1446" s="6">
        <v>20</v>
      </c>
      <c r="E1446" s="6">
        <v>12</v>
      </c>
      <c r="F1446" s="10">
        <v>32</v>
      </c>
    </row>
    <row r="1447" spans="1:6" ht="15.75" thickBot="1" x14ac:dyDescent="0.3">
      <c r="A1447" s="156"/>
      <c r="B1447" s="140"/>
      <c r="C1447" s="17" t="s">
        <v>333</v>
      </c>
      <c r="D1447" s="6">
        <v>1075</v>
      </c>
      <c r="E1447" s="6">
        <v>148</v>
      </c>
      <c r="F1447" s="10">
        <v>1223</v>
      </c>
    </row>
    <row r="1448" spans="1:6" ht="30.75" thickBot="1" x14ac:dyDescent="0.3">
      <c r="A1448" s="156"/>
      <c r="B1448" s="140"/>
      <c r="C1448" s="17" t="s">
        <v>334</v>
      </c>
      <c r="D1448" s="6">
        <v>78</v>
      </c>
      <c r="E1448" s="6">
        <v>24</v>
      </c>
      <c r="F1448" s="10">
        <v>102</v>
      </c>
    </row>
    <row r="1449" spans="1:6" ht="15.75" thickBot="1" x14ac:dyDescent="0.3">
      <c r="A1449" s="156"/>
      <c r="B1449" s="140"/>
      <c r="C1449" s="42" t="s">
        <v>39</v>
      </c>
      <c r="D1449" s="10">
        <v>1173</v>
      </c>
      <c r="E1449" s="10">
        <v>184</v>
      </c>
      <c r="F1449" s="10">
        <v>1357</v>
      </c>
    </row>
    <row r="1450" spans="1:6" ht="15.75" thickBot="1" x14ac:dyDescent="0.3">
      <c r="A1450" s="156"/>
      <c r="B1450" s="139" t="s">
        <v>140</v>
      </c>
      <c r="C1450" s="17" t="s">
        <v>339</v>
      </c>
      <c r="D1450" s="6">
        <v>103</v>
      </c>
      <c r="E1450" s="6">
        <v>310</v>
      </c>
      <c r="F1450" s="10">
        <v>413</v>
      </c>
    </row>
    <row r="1451" spans="1:6" ht="15.75" thickBot="1" x14ac:dyDescent="0.3">
      <c r="A1451" s="156"/>
      <c r="B1451" s="140"/>
      <c r="C1451" s="17" t="s">
        <v>340</v>
      </c>
      <c r="D1451" s="6">
        <v>266</v>
      </c>
      <c r="E1451" s="6">
        <v>185</v>
      </c>
      <c r="F1451" s="10">
        <v>451</v>
      </c>
    </row>
    <row r="1452" spans="1:6" ht="15.75" thickBot="1" x14ac:dyDescent="0.3">
      <c r="A1452" s="156"/>
      <c r="B1452" s="140"/>
      <c r="C1452" s="17" t="s">
        <v>343</v>
      </c>
      <c r="D1452" s="6">
        <v>73</v>
      </c>
      <c r="E1452" s="6">
        <v>223</v>
      </c>
      <c r="F1452" s="10">
        <v>296</v>
      </c>
    </row>
    <row r="1453" spans="1:6" ht="15.75" thickBot="1" x14ac:dyDescent="0.3">
      <c r="A1453" s="156"/>
      <c r="B1453" s="140"/>
      <c r="C1453" s="42" t="s">
        <v>39</v>
      </c>
      <c r="D1453" s="10">
        <v>442</v>
      </c>
      <c r="E1453" s="10">
        <v>718</v>
      </c>
      <c r="F1453" s="10">
        <v>1160</v>
      </c>
    </row>
    <row r="1454" spans="1:6" ht="15.75" thickBot="1" x14ac:dyDescent="0.3">
      <c r="A1454" s="156"/>
      <c r="B1454" s="139" t="s">
        <v>144</v>
      </c>
      <c r="C1454" s="17" t="s">
        <v>347</v>
      </c>
      <c r="D1454" s="6">
        <v>34</v>
      </c>
      <c r="E1454" s="6">
        <v>449</v>
      </c>
      <c r="F1454" s="10">
        <v>483</v>
      </c>
    </row>
    <row r="1455" spans="1:6" ht="15.75" thickBot="1" x14ac:dyDescent="0.3">
      <c r="A1455" s="156"/>
      <c r="B1455" s="140"/>
      <c r="C1455" s="17" t="s">
        <v>348</v>
      </c>
      <c r="D1455" s="6">
        <v>447</v>
      </c>
      <c r="E1455" s="6">
        <v>2024</v>
      </c>
      <c r="F1455" s="10">
        <v>2471</v>
      </c>
    </row>
    <row r="1456" spans="1:6" ht="15.75" thickBot="1" x14ac:dyDescent="0.3">
      <c r="A1456" s="156"/>
      <c r="B1456" s="140"/>
      <c r="C1456" s="42" t="s">
        <v>39</v>
      </c>
      <c r="D1456" s="10">
        <v>481</v>
      </c>
      <c r="E1456" s="10">
        <v>2473</v>
      </c>
      <c r="F1456" s="10">
        <v>2954</v>
      </c>
    </row>
    <row r="1457" spans="1:6" ht="15.75" thickBot="1" x14ac:dyDescent="0.3">
      <c r="A1457" s="156"/>
      <c r="B1457" s="139" t="s">
        <v>145</v>
      </c>
      <c r="C1457" s="17" t="s">
        <v>349</v>
      </c>
      <c r="D1457" s="6">
        <v>242</v>
      </c>
      <c r="E1457" s="6">
        <v>836</v>
      </c>
      <c r="F1457" s="10">
        <v>1078</v>
      </c>
    </row>
    <row r="1458" spans="1:6" ht="15.75" thickBot="1" x14ac:dyDescent="0.3">
      <c r="A1458" s="156"/>
      <c r="B1458" s="140"/>
      <c r="C1458" s="17" t="s">
        <v>350</v>
      </c>
      <c r="D1458" s="6">
        <v>488</v>
      </c>
      <c r="E1458" s="6">
        <v>1046</v>
      </c>
      <c r="F1458" s="10">
        <v>1534</v>
      </c>
    </row>
    <row r="1459" spans="1:6" ht="15.75" thickBot="1" x14ac:dyDescent="0.3">
      <c r="A1459" s="156"/>
      <c r="B1459" s="140"/>
      <c r="C1459" s="42" t="s">
        <v>39</v>
      </c>
      <c r="D1459" s="10">
        <v>730</v>
      </c>
      <c r="E1459" s="10">
        <v>1882</v>
      </c>
      <c r="F1459" s="10">
        <v>2612</v>
      </c>
    </row>
    <row r="1460" spans="1:6" ht="30.75" thickBot="1" x14ac:dyDescent="0.3">
      <c r="A1460" s="156"/>
      <c r="B1460" s="139" t="s">
        <v>146</v>
      </c>
      <c r="C1460" s="17" t="s">
        <v>351</v>
      </c>
      <c r="D1460" s="6">
        <v>5</v>
      </c>
      <c r="E1460" s="6">
        <v>168</v>
      </c>
      <c r="F1460" s="10">
        <v>173</v>
      </c>
    </row>
    <row r="1461" spans="1:6" ht="15.75" thickBot="1" x14ac:dyDescent="0.3">
      <c r="A1461" s="156"/>
      <c r="B1461" s="140"/>
      <c r="C1461" s="42" t="s">
        <v>39</v>
      </c>
      <c r="D1461" s="10">
        <v>5</v>
      </c>
      <c r="E1461" s="10">
        <v>168</v>
      </c>
      <c r="F1461" s="10">
        <v>173</v>
      </c>
    </row>
    <row r="1462" spans="1:6" ht="15.75" thickBot="1" x14ac:dyDescent="0.3">
      <c r="A1462" s="156"/>
      <c r="B1462" s="139" t="s">
        <v>147</v>
      </c>
      <c r="C1462" s="17" t="s">
        <v>353</v>
      </c>
      <c r="D1462" s="6">
        <v>135</v>
      </c>
      <c r="E1462" s="6">
        <v>398</v>
      </c>
      <c r="F1462" s="10">
        <v>533</v>
      </c>
    </row>
    <row r="1463" spans="1:6" ht="15.75" thickBot="1" x14ac:dyDescent="0.3">
      <c r="A1463" s="156"/>
      <c r="B1463" s="140"/>
      <c r="C1463" s="42" t="s">
        <v>39</v>
      </c>
      <c r="D1463" s="10">
        <v>135</v>
      </c>
      <c r="E1463" s="10">
        <v>398</v>
      </c>
      <c r="F1463" s="10">
        <v>533</v>
      </c>
    </row>
    <row r="1464" spans="1:6" ht="15.75" thickBot="1" x14ac:dyDescent="0.3">
      <c r="A1464" s="156"/>
      <c r="B1464" s="139" t="s">
        <v>149</v>
      </c>
      <c r="C1464" s="17" t="s">
        <v>354</v>
      </c>
      <c r="D1464" s="6">
        <v>59</v>
      </c>
      <c r="E1464" s="6">
        <v>166</v>
      </c>
      <c r="F1464" s="10">
        <v>225</v>
      </c>
    </row>
    <row r="1465" spans="1:6" ht="15.75" thickBot="1" x14ac:dyDescent="0.3">
      <c r="A1465" s="156"/>
      <c r="B1465" s="140"/>
      <c r="C1465" s="42" t="s">
        <v>39</v>
      </c>
      <c r="D1465" s="10">
        <v>59</v>
      </c>
      <c r="E1465" s="10">
        <v>166</v>
      </c>
      <c r="F1465" s="10">
        <v>225</v>
      </c>
    </row>
    <row r="1466" spans="1:6" ht="15.75" thickBot="1" x14ac:dyDescent="0.3">
      <c r="A1466" s="156"/>
      <c r="B1466" s="139" t="s">
        <v>150</v>
      </c>
      <c r="C1466" s="17" t="s">
        <v>355</v>
      </c>
      <c r="D1466" s="6">
        <v>340</v>
      </c>
      <c r="E1466" s="6">
        <v>359</v>
      </c>
      <c r="F1466" s="10">
        <v>699</v>
      </c>
    </row>
    <row r="1467" spans="1:6" ht="15.75" thickBot="1" x14ac:dyDescent="0.3">
      <c r="A1467" s="156"/>
      <c r="B1467" s="140"/>
      <c r="C1467" s="42" t="s">
        <v>39</v>
      </c>
      <c r="D1467" s="10">
        <v>340</v>
      </c>
      <c r="E1467" s="10">
        <v>359</v>
      </c>
      <c r="F1467" s="10">
        <v>699</v>
      </c>
    </row>
    <row r="1468" spans="1:6" ht="45.75" thickBot="1" x14ac:dyDescent="0.3">
      <c r="A1468" s="156"/>
      <c r="B1468" s="139" t="s">
        <v>154</v>
      </c>
      <c r="C1468" s="17" t="s">
        <v>356</v>
      </c>
      <c r="D1468" s="6">
        <v>93</v>
      </c>
      <c r="E1468" s="6">
        <v>279</v>
      </c>
      <c r="F1468" s="10">
        <v>372</v>
      </c>
    </row>
    <row r="1469" spans="1:6" ht="15.75" thickBot="1" x14ac:dyDescent="0.3">
      <c r="A1469" s="156"/>
      <c r="B1469" s="140"/>
      <c r="C1469" s="42" t="s">
        <v>39</v>
      </c>
      <c r="D1469" s="10">
        <v>93</v>
      </c>
      <c r="E1469" s="10">
        <v>279</v>
      </c>
      <c r="F1469" s="10">
        <v>372</v>
      </c>
    </row>
    <row r="1470" spans="1:6" ht="15.75" thickBot="1" x14ac:dyDescent="0.3">
      <c r="A1470" s="156"/>
      <c r="B1470" s="139" t="s">
        <v>155</v>
      </c>
      <c r="C1470" s="17" t="s">
        <v>357</v>
      </c>
      <c r="D1470" s="6">
        <v>849</v>
      </c>
      <c r="E1470" s="6">
        <v>211</v>
      </c>
      <c r="F1470" s="10">
        <v>1060</v>
      </c>
    </row>
    <row r="1471" spans="1:6" ht="30.75" thickBot="1" x14ac:dyDescent="0.3">
      <c r="A1471" s="156"/>
      <c r="B1471" s="140"/>
      <c r="C1471" s="17" t="s">
        <v>358</v>
      </c>
      <c r="D1471" s="6">
        <v>205</v>
      </c>
      <c r="E1471" s="6">
        <v>221</v>
      </c>
      <c r="F1471" s="10">
        <v>426</v>
      </c>
    </row>
    <row r="1472" spans="1:6" ht="15.75" thickBot="1" x14ac:dyDescent="0.3">
      <c r="A1472" s="156"/>
      <c r="B1472" s="140"/>
      <c r="C1472" s="42" t="s">
        <v>39</v>
      </c>
      <c r="D1472" s="10">
        <v>1054</v>
      </c>
      <c r="E1472" s="10">
        <v>432</v>
      </c>
      <c r="F1472" s="10">
        <v>1486</v>
      </c>
    </row>
    <row r="1473" spans="1:6" ht="15.75" thickBot="1" x14ac:dyDescent="0.3">
      <c r="A1473" s="156"/>
      <c r="B1473" s="139" t="s">
        <v>157</v>
      </c>
      <c r="C1473" s="17" t="s">
        <v>363</v>
      </c>
      <c r="D1473" s="6">
        <v>138</v>
      </c>
      <c r="E1473" s="6">
        <v>178</v>
      </c>
      <c r="F1473" s="10">
        <v>316</v>
      </c>
    </row>
    <row r="1474" spans="1:6" ht="15.75" thickBot="1" x14ac:dyDescent="0.3">
      <c r="A1474" s="156"/>
      <c r="B1474" s="140"/>
      <c r="C1474" s="17" t="s">
        <v>364</v>
      </c>
      <c r="D1474" s="6">
        <v>147</v>
      </c>
      <c r="E1474" s="6">
        <v>155</v>
      </c>
      <c r="F1474" s="10">
        <v>302</v>
      </c>
    </row>
    <row r="1475" spans="1:6" ht="15.75" thickBot="1" x14ac:dyDescent="0.3">
      <c r="A1475" s="156"/>
      <c r="B1475" s="140"/>
      <c r="C1475" s="17" t="s">
        <v>214</v>
      </c>
      <c r="D1475" s="6">
        <v>83</v>
      </c>
      <c r="E1475" s="6">
        <v>39</v>
      </c>
      <c r="F1475" s="10">
        <v>122</v>
      </c>
    </row>
    <row r="1476" spans="1:6" ht="15.75" thickBot="1" x14ac:dyDescent="0.3">
      <c r="A1476" s="156"/>
      <c r="B1476" s="140"/>
      <c r="C1476" s="17" t="s">
        <v>367</v>
      </c>
      <c r="D1476" s="6">
        <v>185</v>
      </c>
      <c r="E1476" s="6">
        <v>46</v>
      </c>
      <c r="F1476" s="10">
        <v>231</v>
      </c>
    </row>
    <row r="1477" spans="1:6" ht="15.75" thickBot="1" x14ac:dyDescent="0.3">
      <c r="A1477" s="156"/>
      <c r="B1477" s="140"/>
      <c r="C1477" s="17" t="s">
        <v>369</v>
      </c>
      <c r="D1477" s="6">
        <v>65</v>
      </c>
      <c r="E1477" s="6">
        <v>22</v>
      </c>
      <c r="F1477" s="10">
        <v>87</v>
      </c>
    </row>
    <row r="1478" spans="1:6" ht="15.75" thickBot="1" x14ac:dyDescent="0.3">
      <c r="A1478" s="156"/>
      <c r="B1478" s="140"/>
      <c r="C1478" s="17" t="s">
        <v>370</v>
      </c>
      <c r="D1478" s="6">
        <v>50</v>
      </c>
      <c r="E1478" s="6">
        <v>24</v>
      </c>
      <c r="F1478" s="10">
        <v>74</v>
      </c>
    </row>
    <row r="1479" spans="1:6" ht="15.75" thickBot="1" x14ac:dyDescent="0.3">
      <c r="A1479" s="156"/>
      <c r="B1479" s="140"/>
      <c r="C1479" s="17" t="s">
        <v>187</v>
      </c>
      <c r="D1479" s="6">
        <v>239</v>
      </c>
      <c r="E1479" s="6">
        <v>24</v>
      </c>
      <c r="F1479" s="10">
        <v>263</v>
      </c>
    </row>
    <row r="1480" spans="1:6" ht="15.75" thickBot="1" x14ac:dyDescent="0.3">
      <c r="A1480" s="156"/>
      <c r="B1480" s="140"/>
      <c r="C1480" s="17" t="s">
        <v>371</v>
      </c>
      <c r="D1480" s="6">
        <v>73</v>
      </c>
      <c r="E1480" s="6">
        <v>32</v>
      </c>
      <c r="F1480" s="10">
        <v>105</v>
      </c>
    </row>
    <row r="1481" spans="1:6" ht="15.75" thickBot="1" x14ac:dyDescent="0.3">
      <c r="A1481" s="156"/>
      <c r="B1481" s="140"/>
      <c r="C1481" s="42" t="s">
        <v>39</v>
      </c>
      <c r="D1481" s="10">
        <v>980</v>
      </c>
      <c r="E1481" s="10">
        <v>520</v>
      </c>
      <c r="F1481" s="10">
        <v>1500</v>
      </c>
    </row>
    <row r="1482" spans="1:6" ht="15.75" thickBot="1" x14ac:dyDescent="0.3">
      <c r="A1482" s="156"/>
      <c r="B1482" s="139" t="s">
        <v>158</v>
      </c>
      <c r="C1482" s="17" t="s">
        <v>373</v>
      </c>
      <c r="D1482" s="6">
        <v>28</v>
      </c>
      <c r="E1482" s="6">
        <v>46</v>
      </c>
      <c r="F1482" s="10">
        <v>74</v>
      </c>
    </row>
    <row r="1483" spans="1:6" ht="15.75" thickBot="1" x14ac:dyDescent="0.3">
      <c r="A1483" s="156"/>
      <c r="B1483" s="140"/>
      <c r="C1483" s="17" t="s">
        <v>375</v>
      </c>
      <c r="D1483" s="6">
        <v>113</v>
      </c>
      <c r="E1483" s="6">
        <v>65</v>
      </c>
      <c r="F1483" s="10">
        <v>178</v>
      </c>
    </row>
    <row r="1484" spans="1:6" ht="15.75" thickBot="1" x14ac:dyDescent="0.3">
      <c r="A1484" s="156"/>
      <c r="B1484" s="140"/>
      <c r="C1484" s="42" t="s">
        <v>39</v>
      </c>
      <c r="D1484" s="10">
        <v>141</v>
      </c>
      <c r="E1484" s="10">
        <v>111</v>
      </c>
      <c r="F1484" s="10">
        <v>252</v>
      </c>
    </row>
    <row r="1485" spans="1:6" ht="15.75" thickBot="1" x14ac:dyDescent="0.3">
      <c r="A1485" s="156"/>
      <c r="B1485" s="153" t="s">
        <v>39</v>
      </c>
      <c r="C1485" s="154"/>
      <c r="D1485" s="85">
        <v>10390</v>
      </c>
      <c r="E1485" s="85">
        <v>13717</v>
      </c>
      <c r="F1485" s="85">
        <v>24107</v>
      </c>
    </row>
    <row r="1486" spans="1:6" ht="15.75" thickBot="1" x14ac:dyDescent="0.3">
      <c r="A1486" s="139" t="s">
        <v>44</v>
      </c>
      <c r="B1486" s="139" t="s">
        <v>116</v>
      </c>
      <c r="C1486" s="17" t="s">
        <v>291</v>
      </c>
      <c r="D1486" s="6">
        <v>25</v>
      </c>
      <c r="E1486" s="6">
        <v>22</v>
      </c>
      <c r="F1486" s="10">
        <v>47</v>
      </c>
    </row>
    <row r="1487" spans="1:6" ht="15.75" thickBot="1" x14ac:dyDescent="0.3">
      <c r="A1487" s="140"/>
      <c r="B1487" s="140"/>
      <c r="C1487" s="17" t="s">
        <v>292</v>
      </c>
      <c r="D1487" s="6">
        <v>18</v>
      </c>
      <c r="E1487" s="6">
        <v>83</v>
      </c>
      <c r="F1487" s="10">
        <v>101</v>
      </c>
    </row>
    <row r="1488" spans="1:6" ht="15.75" thickBot="1" x14ac:dyDescent="0.3">
      <c r="A1488" s="140"/>
      <c r="B1488" s="140"/>
      <c r="C1488" s="42" t="s">
        <v>39</v>
      </c>
      <c r="D1488" s="10">
        <v>43</v>
      </c>
      <c r="E1488" s="10">
        <v>105</v>
      </c>
      <c r="F1488" s="10">
        <v>148</v>
      </c>
    </row>
    <row r="1489" spans="1:6" ht="15.75" thickBot="1" x14ac:dyDescent="0.3">
      <c r="A1489" s="140"/>
      <c r="B1489" s="139" t="s">
        <v>117</v>
      </c>
      <c r="C1489" s="17" t="s">
        <v>379</v>
      </c>
      <c r="D1489" s="6">
        <v>41</v>
      </c>
      <c r="E1489" s="6">
        <v>27</v>
      </c>
      <c r="F1489" s="10">
        <v>68</v>
      </c>
    </row>
    <row r="1490" spans="1:6" ht="15.75" thickBot="1" x14ac:dyDescent="0.3">
      <c r="A1490" s="140"/>
      <c r="B1490" s="140"/>
      <c r="C1490" s="42" t="s">
        <v>39</v>
      </c>
      <c r="D1490" s="10">
        <v>41</v>
      </c>
      <c r="E1490" s="10">
        <v>27</v>
      </c>
      <c r="F1490" s="10">
        <v>68</v>
      </c>
    </row>
    <row r="1491" spans="1:6" ht="30.75" thickBot="1" x14ac:dyDescent="0.3">
      <c r="A1491" s="140"/>
      <c r="B1491" s="139" t="s">
        <v>120</v>
      </c>
      <c r="C1491" s="17" t="s">
        <v>391</v>
      </c>
      <c r="D1491" s="6">
        <v>94</v>
      </c>
      <c r="E1491" s="6">
        <v>55</v>
      </c>
      <c r="F1491" s="10">
        <v>149</v>
      </c>
    </row>
    <row r="1492" spans="1:6" ht="15.75" thickBot="1" x14ac:dyDescent="0.3">
      <c r="A1492" s="140"/>
      <c r="B1492" s="140"/>
      <c r="C1492" s="17" t="s">
        <v>394</v>
      </c>
      <c r="D1492" s="6">
        <v>26</v>
      </c>
      <c r="E1492" s="6">
        <v>19</v>
      </c>
      <c r="F1492" s="10">
        <v>45</v>
      </c>
    </row>
    <row r="1493" spans="1:6" ht="30.75" thickBot="1" x14ac:dyDescent="0.3">
      <c r="A1493" s="140"/>
      <c r="B1493" s="140"/>
      <c r="C1493" s="17" t="s">
        <v>301</v>
      </c>
      <c r="D1493" s="6">
        <v>182</v>
      </c>
      <c r="E1493" s="6">
        <v>429</v>
      </c>
      <c r="F1493" s="10">
        <v>611</v>
      </c>
    </row>
    <row r="1494" spans="1:6" ht="15.75" thickBot="1" x14ac:dyDescent="0.3">
      <c r="A1494" s="140"/>
      <c r="B1494" s="140"/>
      <c r="C1494" s="42" t="s">
        <v>39</v>
      </c>
      <c r="D1494" s="10">
        <v>302</v>
      </c>
      <c r="E1494" s="10">
        <v>503</v>
      </c>
      <c r="F1494" s="10">
        <v>805</v>
      </c>
    </row>
    <row r="1495" spans="1:6" ht="15.75" thickBot="1" x14ac:dyDescent="0.3">
      <c r="A1495" s="140"/>
      <c r="B1495" s="139" t="s">
        <v>121</v>
      </c>
      <c r="C1495" s="17" t="s">
        <v>397</v>
      </c>
      <c r="D1495" s="6">
        <v>55</v>
      </c>
      <c r="E1495" s="6">
        <v>190</v>
      </c>
      <c r="F1495" s="10">
        <v>245</v>
      </c>
    </row>
    <row r="1496" spans="1:6" ht="15.75" thickBot="1" x14ac:dyDescent="0.3">
      <c r="A1496" s="140"/>
      <c r="B1496" s="140"/>
      <c r="C1496" s="42" t="s">
        <v>39</v>
      </c>
      <c r="D1496" s="10">
        <v>55</v>
      </c>
      <c r="E1496" s="10">
        <v>190</v>
      </c>
      <c r="F1496" s="10">
        <v>245</v>
      </c>
    </row>
    <row r="1497" spans="1:6" ht="30.75" thickBot="1" x14ac:dyDescent="0.3">
      <c r="A1497" s="140"/>
      <c r="B1497" s="139" t="s">
        <v>122</v>
      </c>
      <c r="C1497" s="17" t="s">
        <v>398</v>
      </c>
      <c r="D1497" s="6">
        <v>20</v>
      </c>
      <c r="E1497" s="6">
        <v>84</v>
      </c>
      <c r="F1497" s="10">
        <v>104</v>
      </c>
    </row>
    <row r="1498" spans="1:6" ht="15.75" thickBot="1" x14ac:dyDescent="0.3">
      <c r="A1498" s="140"/>
      <c r="B1498" s="140"/>
      <c r="C1498" s="42" t="s">
        <v>39</v>
      </c>
      <c r="D1498" s="10">
        <v>20</v>
      </c>
      <c r="E1498" s="10">
        <v>84</v>
      </c>
      <c r="F1498" s="10">
        <v>104</v>
      </c>
    </row>
    <row r="1499" spans="1:6" ht="30.75" thickBot="1" x14ac:dyDescent="0.3">
      <c r="A1499" s="140"/>
      <c r="B1499" s="139" t="s">
        <v>99</v>
      </c>
      <c r="C1499" s="17" t="s">
        <v>400</v>
      </c>
      <c r="D1499" s="6">
        <v>24</v>
      </c>
      <c r="E1499" s="6">
        <v>32</v>
      </c>
      <c r="F1499" s="10">
        <v>56</v>
      </c>
    </row>
    <row r="1500" spans="1:6" ht="15.75" customHeight="1" thickBot="1" x14ac:dyDescent="0.3">
      <c r="A1500" s="140"/>
      <c r="B1500" s="140"/>
      <c r="C1500" s="17" t="s">
        <v>401</v>
      </c>
      <c r="D1500" s="6">
        <v>13</v>
      </c>
      <c r="E1500" s="6">
        <v>28</v>
      </c>
      <c r="F1500" s="10">
        <v>41</v>
      </c>
    </row>
    <row r="1501" spans="1:6" ht="15.75" thickBot="1" x14ac:dyDescent="0.3">
      <c r="A1501" s="140"/>
      <c r="B1501" s="140"/>
      <c r="C1501" s="42" t="s">
        <v>39</v>
      </c>
      <c r="D1501" s="10">
        <v>37</v>
      </c>
      <c r="E1501" s="10">
        <v>60</v>
      </c>
      <c r="F1501" s="10">
        <v>97</v>
      </c>
    </row>
    <row r="1502" spans="1:6" ht="15.75" thickBot="1" x14ac:dyDescent="0.3">
      <c r="A1502" s="140"/>
      <c r="B1502" s="139" t="s">
        <v>124</v>
      </c>
      <c r="C1502" s="17" t="s">
        <v>305</v>
      </c>
      <c r="D1502" s="6">
        <v>152</v>
      </c>
      <c r="E1502" s="6">
        <v>729</v>
      </c>
      <c r="F1502" s="10">
        <v>881</v>
      </c>
    </row>
    <row r="1503" spans="1:6" ht="15.75" thickBot="1" x14ac:dyDescent="0.3">
      <c r="A1503" s="140"/>
      <c r="B1503" s="140"/>
      <c r="C1503" s="42" t="s">
        <v>39</v>
      </c>
      <c r="D1503" s="10">
        <v>152</v>
      </c>
      <c r="E1503" s="10">
        <v>729</v>
      </c>
      <c r="F1503" s="10">
        <v>881</v>
      </c>
    </row>
    <row r="1504" spans="1:6" ht="15.75" customHeight="1" thickBot="1" x14ac:dyDescent="0.3">
      <c r="A1504" s="140"/>
      <c r="B1504" s="139" t="s">
        <v>125</v>
      </c>
      <c r="C1504" s="17" t="s">
        <v>405</v>
      </c>
      <c r="D1504" s="6">
        <v>23</v>
      </c>
      <c r="E1504" s="6">
        <v>12</v>
      </c>
      <c r="F1504" s="10">
        <v>35</v>
      </c>
    </row>
    <row r="1505" spans="1:6" ht="15.75" thickBot="1" x14ac:dyDescent="0.3">
      <c r="A1505" s="140"/>
      <c r="B1505" s="140"/>
      <c r="C1505" s="17" t="s">
        <v>407</v>
      </c>
      <c r="D1505" s="6">
        <v>131</v>
      </c>
      <c r="E1505" s="6">
        <v>86</v>
      </c>
      <c r="F1505" s="10">
        <v>217</v>
      </c>
    </row>
    <row r="1506" spans="1:6" ht="15.75" thickBot="1" x14ac:dyDescent="0.3">
      <c r="A1506" s="140"/>
      <c r="B1506" s="140"/>
      <c r="C1506" s="17" t="s">
        <v>306</v>
      </c>
      <c r="D1506" s="6">
        <v>157</v>
      </c>
      <c r="E1506" s="6">
        <v>170</v>
      </c>
      <c r="F1506" s="10">
        <v>327</v>
      </c>
    </row>
    <row r="1507" spans="1:6" ht="15.75" thickBot="1" x14ac:dyDescent="0.3">
      <c r="A1507" s="140"/>
      <c r="B1507" s="140"/>
      <c r="C1507" s="17" t="s">
        <v>307</v>
      </c>
      <c r="D1507" s="6">
        <v>363</v>
      </c>
      <c r="E1507" s="6">
        <v>149</v>
      </c>
      <c r="F1507" s="10">
        <v>512</v>
      </c>
    </row>
    <row r="1508" spans="1:6" ht="15.75" thickBot="1" x14ac:dyDescent="0.3">
      <c r="A1508" s="140"/>
      <c r="B1508" s="140"/>
      <c r="C1508" s="17" t="s">
        <v>413</v>
      </c>
      <c r="D1508" s="6">
        <v>57</v>
      </c>
      <c r="E1508" s="6">
        <v>31</v>
      </c>
      <c r="F1508" s="10">
        <v>88</v>
      </c>
    </row>
    <row r="1509" spans="1:6" ht="30.75" thickBot="1" x14ac:dyDescent="0.3">
      <c r="A1509" s="140"/>
      <c r="B1509" s="140"/>
      <c r="C1509" s="17" t="s">
        <v>679</v>
      </c>
      <c r="D1509" s="6">
        <v>11</v>
      </c>
      <c r="E1509" s="6">
        <v>18</v>
      </c>
      <c r="F1509" s="10">
        <v>29</v>
      </c>
    </row>
    <row r="1510" spans="1:6" ht="15.75" thickBot="1" x14ac:dyDescent="0.3">
      <c r="A1510" s="140"/>
      <c r="B1510" s="141"/>
      <c r="C1510" s="42" t="s">
        <v>39</v>
      </c>
      <c r="D1510" s="10">
        <v>742</v>
      </c>
      <c r="E1510" s="10">
        <v>466</v>
      </c>
      <c r="F1510" s="10">
        <v>1208</v>
      </c>
    </row>
    <row r="1511" spans="1:6" ht="15.75" customHeight="1" thickBot="1" x14ac:dyDescent="0.3">
      <c r="A1511" s="140"/>
      <c r="B1511" s="139" t="s">
        <v>126</v>
      </c>
      <c r="C1511" s="17" t="s">
        <v>422</v>
      </c>
      <c r="D1511" s="6">
        <v>21</v>
      </c>
      <c r="E1511" s="6">
        <v>40</v>
      </c>
      <c r="F1511" s="10">
        <v>61</v>
      </c>
    </row>
    <row r="1512" spans="1:6" ht="15.75" thickBot="1" x14ac:dyDescent="0.3">
      <c r="A1512" s="140"/>
      <c r="B1512" s="140"/>
      <c r="C1512" s="42" t="s">
        <v>39</v>
      </c>
      <c r="D1512" s="10">
        <v>21</v>
      </c>
      <c r="E1512" s="10">
        <v>40</v>
      </c>
      <c r="F1512" s="10">
        <v>61</v>
      </c>
    </row>
    <row r="1513" spans="1:6" ht="15.75" customHeight="1" thickBot="1" x14ac:dyDescent="0.3">
      <c r="A1513" s="140"/>
      <c r="B1513" s="139" t="s">
        <v>128</v>
      </c>
      <c r="C1513" s="17" t="s">
        <v>414</v>
      </c>
      <c r="D1513" s="6">
        <v>22</v>
      </c>
      <c r="E1513" s="6">
        <v>29</v>
      </c>
      <c r="F1513" s="10">
        <v>51</v>
      </c>
    </row>
    <row r="1514" spans="1:6" ht="15.75" thickBot="1" x14ac:dyDescent="0.3">
      <c r="A1514" s="140"/>
      <c r="B1514" s="140"/>
      <c r="C1514" s="42" t="s">
        <v>39</v>
      </c>
      <c r="D1514" s="10">
        <v>22</v>
      </c>
      <c r="E1514" s="10">
        <v>29</v>
      </c>
      <c r="F1514" s="10">
        <v>51</v>
      </c>
    </row>
    <row r="1515" spans="1:6" ht="15.75" thickBot="1" x14ac:dyDescent="0.3">
      <c r="A1515" s="140"/>
      <c r="B1515" s="139" t="s">
        <v>132</v>
      </c>
      <c r="C1515" s="17" t="s">
        <v>426</v>
      </c>
      <c r="D1515" s="6">
        <v>26</v>
      </c>
      <c r="E1515" s="6">
        <v>161</v>
      </c>
      <c r="F1515" s="10">
        <v>187</v>
      </c>
    </row>
    <row r="1516" spans="1:6" ht="15.75" thickBot="1" x14ac:dyDescent="0.3">
      <c r="A1516" s="140"/>
      <c r="B1516" s="140"/>
      <c r="C1516" s="17" t="s">
        <v>427</v>
      </c>
      <c r="D1516" s="6">
        <v>38</v>
      </c>
      <c r="E1516" s="6">
        <v>109</v>
      </c>
      <c r="F1516" s="10">
        <v>147</v>
      </c>
    </row>
    <row r="1517" spans="1:6" ht="15.75" thickBot="1" x14ac:dyDescent="0.3">
      <c r="A1517" s="140"/>
      <c r="B1517" s="140"/>
      <c r="C1517" s="17" t="s">
        <v>678</v>
      </c>
      <c r="D1517" s="6">
        <v>13</v>
      </c>
      <c r="E1517" s="6">
        <v>6</v>
      </c>
      <c r="F1517" s="10">
        <v>19</v>
      </c>
    </row>
    <row r="1518" spans="1:6" ht="15.75" thickBot="1" x14ac:dyDescent="0.3">
      <c r="A1518" s="140"/>
      <c r="B1518" s="140"/>
      <c r="C1518" s="42" t="s">
        <v>39</v>
      </c>
      <c r="D1518" s="10">
        <v>77</v>
      </c>
      <c r="E1518" s="10">
        <v>276</v>
      </c>
      <c r="F1518" s="10">
        <v>353</v>
      </c>
    </row>
    <row r="1519" spans="1:6" ht="15.75" thickBot="1" x14ac:dyDescent="0.3">
      <c r="A1519" s="140"/>
      <c r="B1519" s="139" t="s">
        <v>660</v>
      </c>
      <c r="C1519" s="17" t="s">
        <v>677</v>
      </c>
      <c r="D1519" s="6">
        <v>8</v>
      </c>
      <c r="E1519" s="6">
        <v>7</v>
      </c>
      <c r="F1519" s="10">
        <v>15</v>
      </c>
    </row>
    <row r="1520" spans="1:6" ht="15.75" thickBot="1" x14ac:dyDescent="0.3">
      <c r="A1520" s="140"/>
      <c r="B1520" s="140"/>
      <c r="C1520" s="42" t="s">
        <v>39</v>
      </c>
      <c r="D1520" s="10">
        <v>8</v>
      </c>
      <c r="E1520" s="10">
        <v>7</v>
      </c>
      <c r="F1520" s="10">
        <v>15</v>
      </c>
    </row>
    <row r="1521" spans="1:6" ht="15.75" thickBot="1" x14ac:dyDescent="0.3">
      <c r="A1521" s="140"/>
      <c r="B1521" s="139" t="s">
        <v>133</v>
      </c>
      <c r="C1521" s="17" t="s">
        <v>318</v>
      </c>
      <c r="D1521" s="6">
        <v>383</v>
      </c>
      <c r="E1521" s="6">
        <v>721</v>
      </c>
      <c r="F1521" s="10">
        <v>1104</v>
      </c>
    </row>
    <row r="1522" spans="1:6" ht="15.75" thickBot="1" x14ac:dyDescent="0.3">
      <c r="A1522" s="140"/>
      <c r="B1522" s="140"/>
      <c r="C1522" s="42" t="s">
        <v>39</v>
      </c>
      <c r="D1522" s="10">
        <v>383</v>
      </c>
      <c r="E1522" s="10">
        <v>721</v>
      </c>
      <c r="F1522" s="10">
        <v>1104</v>
      </c>
    </row>
    <row r="1523" spans="1:6" ht="15.75" thickBot="1" x14ac:dyDescent="0.3">
      <c r="A1523" s="140"/>
      <c r="B1523" s="139" t="s">
        <v>135</v>
      </c>
      <c r="C1523" s="17" t="s">
        <v>319</v>
      </c>
      <c r="D1523" s="6">
        <v>81</v>
      </c>
      <c r="E1523" s="6">
        <v>61</v>
      </c>
      <c r="F1523" s="10">
        <v>142</v>
      </c>
    </row>
    <row r="1524" spans="1:6" ht="15.75" thickBot="1" x14ac:dyDescent="0.3">
      <c r="A1524" s="140"/>
      <c r="B1524" s="140"/>
      <c r="C1524" s="42" t="s">
        <v>39</v>
      </c>
      <c r="D1524" s="10">
        <v>81</v>
      </c>
      <c r="E1524" s="10">
        <v>61</v>
      </c>
      <c r="F1524" s="10">
        <v>142</v>
      </c>
    </row>
    <row r="1525" spans="1:6" ht="15.75" thickBot="1" x14ac:dyDescent="0.3">
      <c r="A1525" s="140"/>
      <c r="B1525" s="139" t="s">
        <v>137</v>
      </c>
      <c r="C1525" s="17" t="s">
        <v>434</v>
      </c>
      <c r="D1525" s="6">
        <v>10</v>
      </c>
      <c r="E1525" s="6">
        <v>20</v>
      </c>
      <c r="F1525" s="10">
        <v>30</v>
      </c>
    </row>
    <row r="1526" spans="1:6" ht="15.75" thickBot="1" x14ac:dyDescent="0.3">
      <c r="A1526" s="140"/>
      <c r="B1526" s="140"/>
      <c r="C1526" s="17" t="s">
        <v>321</v>
      </c>
      <c r="D1526" s="6">
        <v>9</v>
      </c>
      <c r="E1526" s="6">
        <v>9</v>
      </c>
      <c r="F1526" s="10">
        <v>18</v>
      </c>
    </row>
    <row r="1527" spans="1:6" ht="15.75" thickBot="1" x14ac:dyDescent="0.3">
      <c r="A1527" s="140"/>
      <c r="B1527" s="140"/>
      <c r="C1527" s="17" t="s">
        <v>322</v>
      </c>
      <c r="D1527" s="6">
        <v>28</v>
      </c>
      <c r="E1527" s="6">
        <v>83</v>
      </c>
      <c r="F1527" s="10">
        <v>111</v>
      </c>
    </row>
    <row r="1528" spans="1:6" ht="15.75" thickBot="1" x14ac:dyDescent="0.3">
      <c r="A1528" s="140"/>
      <c r="B1528" s="140"/>
      <c r="C1528" s="42" t="s">
        <v>39</v>
      </c>
      <c r="D1528" s="10">
        <v>47</v>
      </c>
      <c r="E1528" s="10">
        <v>112</v>
      </c>
      <c r="F1528" s="10">
        <v>159</v>
      </c>
    </row>
    <row r="1529" spans="1:6" ht="30.75" thickBot="1" x14ac:dyDescent="0.3">
      <c r="A1529" s="140"/>
      <c r="B1529" s="139" t="s">
        <v>102</v>
      </c>
      <c r="C1529" s="17" t="s">
        <v>328</v>
      </c>
      <c r="D1529" s="6">
        <v>113</v>
      </c>
      <c r="E1529" s="6">
        <v>98</v>
      </c>
      <c r="F1529" s="10">
        <v>211</v>
      </c>
    </row>
    <row r="1530" spans="1:6" ht="15.75" thickBot="1" x14ac:dyDescent="0.3">
      <c r="A1530" s="140"/>
      <c r="B1530" s="140"/>
      <c r="C1530" s="17" t="s">
        <v>330</v>
      </c>
      <c r="D1530" s="6">
        <v>547</v>
      </c>
      <c r="E1530" s="6">
        <v>359</v>
      </c>
      <c r="F1530" s="10">
        <v>906</v>
      </c>
    </row>
    <row r="1531" spans="1:6" ht="15.75" thickBot="1" x14ac:dyDescent="0.3">
      <c r="A1531" s="140"/>
      <c r="B1531" s="140"/>
      <c r="C1531" s="42" t="s">
        <v>39</v>
      </c>
      <c r="D1531" s="10">
        <v>660</v>
      </c>
      <c r="E1531" s="10">
        <v>457</v>
      </c>
      <c r="F1531" s="10">
        <v>1117</v>
      </c>
    </row>
    <row r="1532" spans="1:6" ht="45.75" customHeight="1" thickBot="1" x14ac:dyDescent="0.3">
      <c r="A1532" s="140"/>
      <c r="B1532" s="139" t="s">
        <v>104</v>
      </c>
      <c r="C1532" s="17" t="s">
        <v>633</v>
      </c>
      <c r="D1532" s="6">
        <v>5</v>
      </c>
      <c r="E1532" s="6">
        <v>6</v>
      </c>
      <c r="F1532" s="10">
        <v>11</v>
      </c>
    </row>
    <row r="1533" spans="1:6" ht="30.75" thickBot="1" x14ac:dyDescent="0.3">
      <c r="A1533" s="140"/>
      <c r="B1533" s="140"/>
      <c r="C1533" s="17" t="s">
        <v>449</v>
      </c>
      <c r="D1533" s="6">
        <v>56</v>
      </c>
      <c r="E1533" s="6">
        <v>56</v>
      </c>
      <c r="F1533" s="10">
        <v>112</v>
      </c>
    </row>
    <row r="1534" spans="1:6" ht="30.75" thickBot="1" x14ac:dyDescent="0.3">
      <c r="A1534" s="140"/>
      <c r="B1534" s="140"/>
      <c r="C1534" s="17" t="s">
        <v>450</v>
      </c>
      <c r="D1534" s="6">
        <v>74</v>
      </c>
      <c r="E1534" s="6">
        <v>24</v>
      </c>
      <c r="F1534" s="10">
        <v>98</v>
      </c>
    </row>
    <row r="1535" spans="1:6" ht="30.75" thickBot="1" x14ac:dyDescent="0.3">
      <c r="A1535" s="140"/>
      <c r="B1535" s="140"/>
      <c r="C1535" s="17" t="s">
        <v>451</v>
      </c>
      <c r="D1535" s="6">
        <v>44</v>
      </c>
      <c r="E1535" s="6">
        <v>7</v>
      </c>
      <c r="F1535" s="10">
        <v>51</v>
      </c>
    </row>
    <row r="1536" spans="1:6" ht="30.75" thickBot="1" x14ac:dyDescent="0.3">
      <c r="A1536" s="140"/>
      <c r="B1536" s="140"/>
      <c r="C1536" s="17" t="s">
        <v>452</v>
      </c>
      <c r="D1536" s="6">
        <v>85</v>
      </c>
      <c r="E1536" s="6">
        <v>9</v>
      </c>
      <c r="F1536" s="10">
        <v>94</v>
      </c>
    </row>
    <row r="1537" spans="1:6" ht="30.75" thickBot="1" x14ac:dyDescent="0.3">
      <c r="A1537" s="140"/>
      <c r="B1537" s="140"/>
      <c r="C1537" s="17" t="s">
        <v>453</v>
      </c>
      <c r="D1537" s="6">
        <v>45</v>
      </c>
      <c r="E1537" s="6">
        <v>1</v>
      </c>
      <c r="F1537" s="10">
        <v>46</v>
      </c>
    </row>
    <row r="1538" spans="1:6" ht="30.75" thickBot="1" x14ac:dyDescent="0.3">
      <c r="A1538" s="140"/>
      <c r="B1538" s="140"/>
      <c r="C1538" s="17" t="s">
        <v>454</v>
      </c>
      <c r="D1538" s="6">
        <v>76</v>
      </c>
      <c r="E1538" s="6">
        <v>1</v>
      </c>
      <c r="F1538" s="10">
        <v>77</v>
      </c>
    </row>
    <row r="1539" spans="1:6" ht="30.75" thickBot="1" x14ac:dyDescent="0.3">
      <c r="A1539" s="140"/>
      <c r="B1539" s="140"/>
      <c r="C1539" s="17" t="s">
        <v>334</v>
      </c>
      <c r="D1539" s="6">
        <v>50</v>
      </c>
      <c r="E1539" s="6">
        <v>22</v>
      </c>
      <c r="F1539" s="10">
        <v>72</v>
      </c>
    </row>
    <row r="1540" spans="1:6" ht="30.75" thickBot="1" x14ac:dyDescent="0.3">
      <c r="A1540" s="140"/>
      <c r="B1540" s="140"/>
      <c r="C1540" s="17" t="s">
        <v>456</v>
      </c>
      <c r="D1540" s="6">
        <v>93</v>
      </c>
      <c r="E1540" s="6">
        <v>8</v>
      </c>
      <c r="F1540" s="10">
        <v>101</v>
      </c>
    </row>
    <row r="1541" spans="1:6" ht="30.75" thickBot="1" x14ac:dyDescent="0.3">
      <c r="A1541" s="140"/>
      <c r="B1541" s="140"/>
      <c r="C1541" s="17" t="s">
        <v>458</v>
      </c>
      <c r="D1541" s="6">
        <v>21</v>
      </c>
      <c r="E1541" s="6">
        <v>2</v>
      </c>
      <c r="F1541" s="10">
        <v>23</v>
      </c>
    </row>
    <row r="1542" spans="1:6" ht="45.75" thickBot="1" x14ac:dyDescent="0.3">
      <c r="A1542" s="140"/>
      <c r="B1542" s="140"/>
      <c r="C1542" s="17" t="s">
        <v>634</v>
      </c>
      <c r="D1542" s="6">
        <v>27</v>
      </c>
      <c r="E1542" s="6">
        <v>1</v>
      </c>
      <c r="F1542" s="10">
        <v>28</v>
      </c>
    </row>
    <row r="1543" spans="1:6" ht="15.75" thickBot="1" x14ac:dyDescent="0.3">
      <c r="A1543" s="140"/>
      <c r="B1543" s="141"/>
      <c r="C1543" s="42" t="s">
        <v>39</v>
      </c>
      <c r="D1543" s="10">
        <v>576</v>
      </c>
      <c r="E1543" s="10">
        <v>137</v>
      </c>
      <c r="F1543" s="10">
        <v>713</v>
      </c>
    </row>
    <row r="1544" spans="1:6" ht="15.75" thickBot="1" x14ac:dyDescent="0.3">
      <c r="A1544" s="140"/>
      <c r="B1544" s="139" t="s">
        <v>140</v>
      </c>
      <c r="C1544" s="17" t="s">
        <v>339</v>
      </c>
      <c r="D1544" s="6">
        <v>89</v>
      </c>
      <c r="E1544" s="6">
        <v>238</v>
      </c>
      <c r="F1544" s="10">
        <v>327</v>
      </c>
    </row>
    <row r="1545" spans="1:6" ht="30.75" thickBot="1" x14ac:dyDescent="0.3">
      <c r="A1545" s="140"/>
      <c r="B1545" s="140"/>
      <c r="C1545" s="17" t="s">
        <v>465</v>
      </c>
      <c r="D1545" s="6">
        <v>72</v>
      </c>
      <c r="E1545" s="6">
        <v>165</v>
      </c>
      <c r="F1545" s="10">
        <v>237</v>
      </c>
    </row>
    <row r="1546" spans="1:6" ht="15.75" thickBot="1" x14ac:dyDescent="0.3">
      <c r="A1546" s="140"/>
      <c r="B1546" s="140"/>
      <c r="C1546" s="17" t="s">
        <v>467</v>
      </c>
      <c r="D1546" s="6">
        <v>41</v>
      </c>
      <c r="E1546" s="6">
        <v>39</v>
      </c>
      <c r="F1546" s="10">
        <v>80</v>
      </c>
    </row>
    <row r="1547" spans="1:6" ht="30.75" thickBot="1" x14ac:dyDescent="0.3">
      <c r="A1547" s="140"/>
      <c r="B1547" s="140"/>
      <c r="C1547" s="17" t="s">
        <v>471</v>
      </c>
      <c r="D1547" s="6">
        <v>25</v>
      </c>
      <c r="E1547" s="6">
        <v>53</v>
      </c>
      <c r="F1547" s="10">
        <v>78</v>
      </c>
    </row>
    <row r="1548" spans="1:6" ht="15.75" thickBot="1" x14ac:dyDescent="0.3">
      <c r="A1548" s="140"/>
      <c r="B1548" s="140"/>
      <c r="C1548" s="17" t="s">
        <v>340</v>
      </c>
      <c r="D1548" s="6">
        <v>92</v>
      </c>
      <c r="E1548" s="6">
        <v>48</v>
      </c>
      <c r="F1548" s="10">
        <v>140</v>
      </c>
    </row>
    <row r="1549" spans="1:6" ht="15.75" thickBot="1" x14ac:dyDescent="0.3">
      <c r="A1549" s="140"/>
      <c r="B1549" s="140"/>
      <c r="C1549" s="17" t="s">
        <v>343</v>
      </c>
      <c r="D1549" s="6">
        <v>24</v>
      </c>
      <c r="E1549" s="6">
        <v>69</v>
      </c>
      <c r="F1549" s="10">
        <v>93</v>
      </c>
    </row>
    <row r="1550" spans="1:6" ht="15.75" thickBot="1" x14ac:dyDescent="0.3">
      <c r="A1550" s="140"/>
      <c r="B1550" s="140"/>
      <c r="C1550" s="17" t="s">
        <v>476</v>
      </c>
      <c r="D1550" s="6">
        <v>22</v>
      </c>
      <c r="E1550" s="6">
        <v>24</v>
      </c>
      <c r="F1550" s="10">
        <v>46</v>
      </c>
    </row>
    <row r="1551" spans="1:6" ht="15.75" thickBot="1" x14ac:dyDescent="0.3">
      <c r="A1551" s="140"/>
      <c r="B1551" s="140"/>
      <c r="C1551" s="42" t="s">
        <v>39</v>
      </c>
      <c r="D1551" s="10">
        <v>365</v>
      </c>
      <c r="E1551" s="10">
        <v>636</v>
      </c>
      <c r="F1551" s="10">
        <v>1001</v>
      </c>
    </row>
    <row r="1552" spans="1:6" ht="15.75" thickBot="1" x14ac:dyDescent="0.3">
      <c r="A1552" s="140"/>
      <c r="B1552" s="139" t="s">
        <v>144</v>
      </c>
      <c r="C1552" s="17" t="s">
        <v>483</v>
      </c>
      <c r="D1552" s="6">
        <v>13</v>
      </c>
      <c r="E1552" s="6">
        <v>106</v>
      </c>
      <c r="F1552" s="10">
        <v>119</v>
      </c>
    </row>
    <row r="1553" spans="1:6" ht="15.75" thickBot="1" x14ac:dyDescent="0.3">
      <c r="A1553" s="140"/>
      <c r="B1553" s="140"/>
      <c r="C1553" s="17" t="s">
        <v>347</v>
      </c>
      <c r="D1553" s="6">
        <v>41</v>
      </c>
      <c r="E1553" s="6">
        <v>431</v>
      </c>
      <c r="F1553" s="10">
        <v>472</v>
      </c>
    </row>
    <row r="1554" spans="1:6" ht="15.75" thickBot="1" x14ac:dyDescent="0.3">
      <c r="A1554" s="140"/>
      <c r="B1554" s="140"/>
      <c r="C1554" s="17" t="s">
        <v>348</v>
      </c>
      <c r="D1554" s="6">
        <v>205</v>
      </c>
      <c r="E1554" s="6">
        <v>1097</v>
      </c>
      <c r="F1554" s="10">
        <v>1302</v>
      </c>
    </row>
    <row r="1555" spans="1:6" ht="15.75" thickBot="1" x14ac:dyDescent="0.3">
      <c r="A1555" s="140"/>
      <c r="B1555" s="140"/>
      <c r="C1555" s="42" t="s">
        <v>39</v>
      </c>
      <c r="D1555" s="10">
        <v>259</v>
      </c>
      <c r="E1555" s="10">
        <v>1634</v>
      </c>
      <c r="F1555" s="10">
        <v>1893</v>
      </c>
    </row>
    <row r="1556" spans="1:6" ht="15.75" thickBot="1" x14ac:dyDescent="0.3">
      <c r="A1556" s="140"/>
      <c r="B1556" s="139" t="s">
        <v>621</v>
      </c>
      <c r="C1556" s="17" t="s">
        <v>636</v>
      </c>
      <c r="D1556" s="6">
        <v>4</v>
      </c>
      <c r="E1556" s="6">
        <v>22</v>
      </c>
      <c r="F1556" s="10">
        <v>26</v>
      </c>
    </row>
    <row r="1557" spans="1:6" ht="15.75" thickBot="1" x14ac:dyDescent="0.3">
      <c r="A1557" s="140"/>
      <c r="B1557" s="140"/>
      <c r="C1557" s="42" t="s">
        <v>39</v>
      </c>
      <c r="D1557" s="10">
        <v>4</v>
      </c>
      <c r="E1557" s="10">
        <v>22</v>
      </c>
      <c r="F1557" s="10">
        <v>26</v>
      </c>
    </row>
    <row r="1558" spans="1:6" ht="45.75" thickBot="1" x14ac:dyDescent="0.3">
      <c r="A1558" s="140"/>
      <c r="B1558" s="139" t="s">
        <v>145</v>
      </c>
      <c r="C1558" s="17" t="s">
        <v>488</v>
      </c>
      <c r="D1558" s="6">
        <v>4</v>
      </c>
      <c r="E1558" s="6">
        <v>16</v>
      </c>
      <c r="F1558" s="10">
        <v>20</v>
      </c>
    </row>
    <row r="1559" spans="1:6" ht="15.75" thickBot="1" x14ac:dyDescent="0.3">
      <c r="A1559" s="140"/>
      <c r="B1559" s="140"/>
      <c r="C1559" s="17" t="s">
        <v>349</v>
      </c>
      <c r="D1559" s="6">
        <v>72</v>
      </c>
      <c r="E1559" s="6">
        <v>271</v>
      </c>
      <c r="F1559" s="10">
        <v>343</v>
      </c>
    </row>
    <row r="1560" spans="1:6" ht="15.75" thickBot="1" x14ac:dyDescent="0.3">
      <c r="A1560" s="140"/>
      <c r="B1560" s="140"/>
      <c r="C1560" s="17" t="s">
        <v>350</v>
      </c>
      <c r="D1560" s="6">
        <v>259</v>
      </c>
      <c r="E1560" s="6">
        <v>494</v>
      </c>
      <c r="F1560" s="10">
        <v>753</v>
      </c>
    </row>
    <row r="1561" spans="1:6" ht="15.75" thickBot="1" x14ac:dyDescent="0.3">
      <c r="A1561" s="140"/>
      <c r="B1561" s="140"/>
      <c r="C1561" s="42" t="s">
        <v>39</v>
      </c>
      <c r="D1561" s="10">
        <v>335</v>
      </c>
      <c r="E1561" s="10">
        <v>781</v>
      </c>
      <c r="F1561" s="10">
        <v>1116</v>
      </c>
    </row>
    <row r="1562" spans="1:6" ht="15.75" thickBot="1" x14ac:dyDescent="0.3">
      <c r="A1562" s="140"/>
      <c r="B1562" s="139" t="s">
        <v>146</v>
      </c>
      <c r="C1562" s="17" t="s">
        <v>491</v>
      </c>
      <c r="D1562" s="6">
        <v>6</v>
      </c>
      <c r="E1562" s="6">
        <v>109</v>
      </c>
      <c r="F1562" s="10">
        <v>115</v>
      </c>
    </row>
    <row r="1563" spans="1:6" ht="30.75" thickBot="1" x14ac:dyDescent="0.3">
      <c r="A1563" s="140"/>
      <c r="B1563" s="140"/>
      <c r="C1563" s="17" t="s">
        <v>351</v>
      </c>
      <c r="D1563" s="6">
        <v>2</v>
      </c>
      <c r="E1563" s="6">
        <v>134</v>
      </c>
      <c r="F1563" s="10">
        <v>136</v>
      </c>
    </row>
    <row r="1564" spans="1:6" ht="30.75" thickBot="1" x14ac:dyDescent="0.3">
      <c r="A1564" s="140"/>
      <c r="B1564" s="140"/>
      <c r="C1564" s="17" t="s">
        <v>492</v>
      </c>
      <c r="D1564" s="6">
        <v>43</v>
      </c>
      <c r="E1564" s="6">
        <v>137</v>
      </c>
      <c r="F1564" s="10">
        <v>180</v>
      </c>
    </row>
    <row r="1565" spans="1:6" ht="15.75" thickBot="1" x14ac:dyDescent="0.3">
      <c r="A1565" s="140"/>
      <c r="B1565" s="140"/>
      <c r="C1565" s="42" t="s">
        <v>39</v>
      </c>
      <c r="D1565" s="10">
        <v>51</v>
      </c>
      <c r="E1565" s="10">
        <v>380</v>
      </c>
      <c r="F1565" s="10">
        <v>431</v>
      </c>
    </row>
    <row r="1566" spans="1:6" ht="15.75" thickBot="1" x14ac:dyDescent="0.3">
      <c r="A1566" s="140"/>
      <c r="B1566" s="139" t="s">
        <v>147</v>
      </c>
      <c r="C1566" s="17" t="s">
        <v>496</v>
      </c>
      <c r="D1566" s="6">
        <v>7</v>
      </c>
      <c r="E1566" s="6">
        <v>6</v>
      </c>
      <c r="F1566" s="10">
        <v>13</v>
      </c>
    </row>
    <row r="1567" spans="1:6" ht="15.75" thickBot="1" x14ac:dyDescent="0.3">
      <c r="A1567" s="140"/>
      <c r="B1567" s="140"/>
      <c r="C1567" s="17" t="s">
        <v>353</v>
      </c>
      <c r="D1567" s="6">
        <v>43</v>
      </c>
      <c r="E1567" s="6">
        <v>134</v>
      </c>
      <c r="F1567" s="10">
        <v>177</v>
      </c>
    </row>
    <row r="1568" spans="1:6" ht="30.75" thickBot="1" x14ac:dyDescent="0.3">
      <c r="A1568" s="140"/>
      <c r="B1568" s="140"/>
      <c r="C1568" s="17" t="s">
        <v>502</v>
      </c>
      <c r="D1568" s="6">
        <v>5</v>
      </c>
      <c r="E1568" s="6">
        <v>37</v>
      </c>
      <c r="F1568" s="10">
        <v>42</v>
      </c>
    </row>
    <row r="1569" spans="1:6" ht="15.75" thickBot="1" x14ac:dyDescent="0.3">
      <c r="A1569" s="140"/>
      <c r="B1569" s="140"/>
      <c r="C1569" s="42" t="s">
        <v>39</v>
      </c>
      <c r="D1569" s="10">
        <v>55</v>
      </c>
      <c r="E1569" s="10">
        <v>177</v>
      </c>
      <c r="F1569" s="10">
        <v>232</v>
      </c>
    </row>
    <row r="1570" spans="1:6" ht="15.75" thickBot="1" x14ac:dyDescent="0.3">
      <c r="A1570" s="140"/>
      <c r="B1570" s="139" t="s">
        <v>148</v>
      </c>
      <c r="C1570" s="17" t="s">
        <v>505</v>
      </c>
      <c r="D1570" s="6">
        <v>55</v>
      </c>
      <c r="E1570" s="6">
        <v>125</v>
      </c>
      <c r="F1570" s="10">
        <v>180</v>
      </c>
    </row>
    <row r="1571" spans="1:6" ht="15.75" thickBot="1" x14ac:dyDescent="0.3">
      <c r="A1571" s="140"/>
      <c r="B1571" s="140"/>
      <c r="C1571" s="42" t="s">
        <v>39</v>
      </c>
      <c r="D1571" s="10">
        <v>55</v>
      </c>
      <c r="E1571" s="10">
        <v>125</v>
      </c>
      <c r="F1571" s="10">
        <v>180</v>
      </c>
    </row>
    <row r="1572" spans="1:6" ht="15.75" thickBot="1" x14ac:dyDescent="0.3">
      <c r="A1572" s="140"/>
      <c r="B1572" s="139" t="s">
        <v>149</v>
      </c>
      <c r="C1572" s="17" t="s">
        <v>354</v>
      </c>
      <c r="D1572" s="6">
        <v>58</v>
      </c>
      <c r="E1572" s="6">
        <v>97</v>
      </c>
      <c r="F1572" s="10">
        <v>155</v>
      </c>
    </row>
    <row r="1573" spans="1:6" ht="15.75" thickBot="1" x14ac:dyDescent="0.3">
      <c r="A1573" s="140"/>
      <c r="B1573" s="140"/>
      <c r="C1573" s="42" t="s">
        <v>39</v>
      </c>
      <c r="D1573" s="10">
        <v>58</v>
      </c>
      <c r="E1573" s="10">
        <v>97</v>
      </c>
      <c r="F1573" s="10">
        <v>155</v>
      </c>
    </row>
    <row r="1574" spans="1:6" ht="15.75" thickBot="1" x14ac:dyDescent="0.3">
      <c r="A1574" s="140"/>
      <c r="B1574" s="139" t="s">
        <v>150</v>
      </c>
      <c r="C1574" s="17" t="s">
        <v>506</v>
      </c>
      <c r="D1574" s="6">
        <v>18</v>
      </c>
      <c r="E1574" s="6">
        <v>15</v>
      </c>
      <c r="F1574" s="10">
        <v>33</v>
      </c>
    </row>
    <row r="1575" spans="1:6" ht="30.75" thickBot="1" x14ac:dyDescent="0.3">
      <c r="A1575" s="140"/>
      <c r="B1575" s="140"/>
      <c r="C1575" s="17" t="s">
        <v>508</v>
      </c>
      <c r="D1575" s="6">
        <v>16</v>
      </c>
      <c r="E1575" s="6">
        <v>23</v>
      </c>
      <c r="F1575" s="10">
        <v>39</v>
      </c>
    </row>
    <row r="1576" spans="1:6" ht="30.75" thickBot="1" x14ac:dyDescent="0.3">
      <c r="A1576" s="140"/>
      <c r="B1576" s="140"/>
      <c r="C1576" s="17" t="s">
        <v>510</v>
      </c>
      <c r="D1576" s="6">
        <v>29</v>
      </c>
      <c r="E1576" s="6">
        <v>17</v>
      </c>
      <c r="F1576" s="10">
        <v>46</v>
      </c>
    </row>
    <row r="1577" spans="1:6" ht="30.75" thickBot="1" x14ac:dyDescent="0.3">
      <c r="A1577" s="140"/>
      <c r="B1577" s="140"/>
      <c r="C1577" s="17" t="s">
        <v>638</v>
      </c>
      <c r="D1577" s="6">
        <v>18</v>
      </c>
      <c r="E1577" s="6">
        <v>21</v>
      </c>
      <c r="F1577" s="10">
        <v>39</v>
      </c>
    </row>
    <row r="1578" spans="1:6" ht="30.75" thickBot="1" x14ac:dyDescent="0.3">
      <c r="A1578" s="140"/>
      <c r="B1578" s="140"/>
      <c r="C1578" s="17" t="s">
        <v>513</v>
      </c>
      <c r="D1578" s="6">
        <v>21</v>
      </c>
      <c r="E1578" s="6">
        <v>28</v>
      </c>
      <c r="F1578" s="10">
        <v>49</v>
      </c>
    </row>
    <row r="1579" spans="1:6" ht="45.75" thickBot="1" x14ac:dyDescent="0.3">
      <c r="A1579" s="140"/>
      <c r="B1579" s="140"/>
      <c r="C1579" s="17" t="s">
        <v>514</v>
      </c>
      <c r="D1579" s="6">
        <v>7</v>
      </c>
      <c r="E1579" s="6">
        <v>16</v>
      </c>
      <c r="F1579" s="10">
        <v>23</v>
      </c>
    </row>
    <row r="1580" spans="1:6" ht="30.75" thickBot="1" x14ac:dyDescent="0.3">
      <c r="A1580" s="140"/>
      <c r="B1580" s="140"/>
      <c r="C1580" s="17" t="s">
        <v>515</v>
      </c>
      <c r="D1580" s="6">
        <v>56</v>
      </c>
      <c r="E1580" s="6">
        <v>56</v>
      </c>
      <c r="F1580" s="10">
        <v>112</v>
      </c>
    </row>
    <row r="1581" spans="1:6" ht="30.75" thickBot="1" x14ac:dyDescent="0.3">
      <c r="A1581" s="140"/>
      <c r="B1581" s="140"/>
      <c r="C1581" s="17" t="s">
        <v>517</v>
      </c>
      <c r="D1581" s="6">
        <v>56</v>
      </c>
      <c r="E1581" s="6">
        <v>82</v>
      </c>
      <c r="F1581" s="10">
        <v>138</v>
      </c>
    </row>
    <row r="1582" spans="1:6" ht="30.75" thickBot="1" x14ac:dyDescent="0.3">
      <c r="A1582" s="140"/>
      <c r="B1582" s="140"/>
      <c r="C1582" s="17" t="s">
        <v>520</v>
      </c>
      <c r="D1582" s="6">
        <v>23</v>
      </c>
      <c r="E1582" s="6">
        <v>18</v>
      </c>
      <c r="F1582" s="10">
        <v>41</v>
      </c>
    </row>
    <row r="1583" spans="1:6" ht="30.75" thickBot="1" x14ac:dyDescent="0.3">
      <c r="A1583" s="140"/>
      <c r="B1583" s="140"/>
      <c r="C1583" s="17" t="s">
        <v>639</v>
      </c>
      <c r="D1583" s="6">
        <v>19</v>
      </c>
      <c r="E1583" s="6">
        <v>27</v>
      </c>
      <c r="F1583" s="10">
        <v>46</v>
      </c>
    </row>
    <row r="1584" spans="1:6" ht="30.75" thickBot="1" x14ac:dyDescent="0.3">
      <c r="A1584" s="140"/>
      <c r="B1584" s="140"/>
      <c r="C1584" s="17" t="s">
        <v>522</v>
      </c>
      <c r="D1584" s="6">
        <v>48</v>
      </c>
      <c r="E1584" s="6">
        <v>54</v>
      </c>
      <c r="F1584" s="10">
        <v>102</v>
      </c>
    </row>
    <row r="1585" spans="1:6" ht="30.75" thickBot="1" x14ac:dyDescent="0.3">
      <c r="A1585" s="140"/>
      <c r="B1585" s="140"/>
      <c r="C1585" s="17" t="s">
        <v>523</v>
      </c>
      <c r="D1585" s="6">
        <v>23</v>
      </c>
      <c r="E1585" s="6">
        <v>36</v>
      </c>
      <c r="F1585" s="10">
        <v>59</v>
      </c>
    </row>
    <row r="1586" spans="1:6" ht="15.75" thickBot="1" x14ac:dyDescent="0.3">
      <c r="A1586" s="140"/>
      <c r="B1586" s="140"/>
      <c r="C1586" s="17" t="s">
        <v>525</v>
      </c>
      <c r="D1586" s="6">
        <v>9</v>
      </c>
      <c r="E1586" s="6">
        <v>28</v>
      </c>
      <c r="F1586" s="10">
        <v>37</v>
      </c>
    </row>
    <row r="1587" spans="1:6" ht="15.75" thickBot="1" x14ac:dyDescent="0.3">
      <c r="A1587" s="140"/>
      <c r="B1587" s="141"/>
      <c r="C1587" s="42" t="s">
        <v>39</v>
      </c>
      <c r="D1587" s="10">
        <v>343</v>
      </c>
      <c r="E1587" s="10">
        <v>421</v>
      </c>
      <c r="F1587" s="10">
        <v>764</v>
      </c>
    </row>
    <row r="1588" spans="1:6" ht="45.75" thickBot="1" x14ac:dyDescent="0.3">
      <c r="A1588" s="140"/>
      <c r="B1588" s="139" t="s">
        <v>151</v>
      </c>
      <c r="C1588" s="17" t="s">
        <v>526</v>
      </c>
      <c r="D1588" s="6">
        <v>34</v>
      </c>
      <c r="E1588" s="6">
        <v>24</v>
      </c>
      <c r="F1588" s="10">
        <v>58</v>
      </c>
    </row>
    <row r="1589" spans="1:6" ht="15.75" thickBot="1" x14ac:dyDescent="0.3">
      <c r="A1589" s="140"/>
      <c r="B1589" s="140"/>
      <c r="C1589" s="42" t="s">
        <v>39</v>
      </c>
      <c r="D1589" s="10">
        <v>34</v>
      </c>
      <c r="E1589" s="10">
        <v>24</v>
      </c>
      <c r="F1589" s="10">
        <v>58</v>
      </c>
    </row>
    <row r="1590" spans="1:6" ht="15.75" thickBot="1" x14ac:dyDescent="0.3">
      <c r="A1590" s="140"/>
      <c r="B1590" s="139" t="s">
        <v>152</v>
      </c>
      <c r="C1590" s="17" t="s">
        <v>429</v>
      </c>
      <c r="D1590" s="6">
        <v>44</v>
      </c>
      <c r="E1590" s="6">
        <v>14</v>
      </c>
      <c r="F1590" s="10">
        <v>58</v>
      </c>
    </row>
    <row r="1591" spans="1:6" ht="15.75" thickBot="1" x14ac:dyDescent="0.3">
      <c r="A1591" s="140"/>
      <c r="B1591" s="140"/>
      <c r="C1591" s="42" t="s">
        <v>39</v>
      </c>
      <c r="D1591" s="10">
        <v>44</v>
      </c>
      <c r="E1591" s="10">
        <v>14</v>
      </c>
      <c r="F1591" s="10">
        <v>58</v>
      </c>
    </row>
    <row r="1592" spans="1:6" ht="15.75" thickBot="1" x14ac:dyDescent="0.3">
      <c r="A1592" s="140"/>
      <c r="B1592" s="139" t="s">
        <v>154</v>
      </c>
      <c r="C1592" s="17" t="s">
        <v>531</v>
      </c>
      <c r="D1592" s="6">
        <v>19</v>
      </c>
      <c r="E1592" s="6">
        <v>56</v>
      </c>
      <c r="F1592" s="10">
        <v>75</v>
      </c>
    </row>
    <row r="1593" spans="1:6" ht="30.75" thickBot="1" x14ac:dyDescent="0.3">
      <c r="A1593" s="140"/>
      <c r="B1593" s="140"/>
      <c r="C1593" s="17" t="s">
        <v>641</v>
      </c>
      <c r="D1593" s="6">
        <v>8</v>
      </c>
      <c r="E1593" s="6">
        <v>13</v>
      </c>
      <c r="F1593" s="10">
        <v>21</v>
      </c>
    </row>
    <row r="1594" spans="1:6" ht="30.75" thickBot="1" x14ac:dyDescent="0.3">
      <c r="A1594" s="140"/>
      <c r="B1594" s="140"/>
      <c r="C1594" s="17" t="s">
        <v>532</v>
      </c>
      <c r="D1594" s="6">
        <v>9</v>
      </c>
      <c r="E1594" s="6">
        <v>23</v>
      </c>
      <c r="F1594" s="10">
        <v>32</v>
      </c>
    </row>
    <row r="1595" spans="1:6" ht="30.75" thickBot="1" x14ac:dyDescent="0.3">
      <c r="A1595" s="140"/>
      <c r="B1595" s="140"/>
      <c r="C1595" s="17" t="s">
        <v>533</v>
      </c>
      <c r="D1595" s="6">
        <v>7</v>
      </c>
      <c r="E1595" s="6">
        <v>48</v>
      </c>
      <c r="F1595" s="10">
        <v>55</v>
      </c>
    </row>
    <row r="1596" spans="1:6" ht="15.75" thickBot="1" x14ac:dyDescent="0.3">
      <c r="A1596" s="140"/>
      <c r="B1596" s="140"/>
      <c r="C1596" s="42" t="s">
        <v>39</v>
      </c>
      <c r="D1596" s="10">
        <v>43</v>
      </c>
      <c r="E1596" s="10">
        <v>140</v>
      </c>
      <c r="F1596" s="10">
        <v>183</v>
      </c>
    </row>
    <row r="1597" spans="1:6" ht="15.75" thickBot="1" x14ac:dyDescent="0.3">
      <c r="A1597" s="140"/>
      <c r="B1597" s="139" t="s">
        <v>155</v>
      </c>
      <c r="C1597" s="17" t="s">
        <v>539</v>
      </c>
      <c r="D1597" s="6">
        <v>37</v>
      </c>
      <c r="E1597" s="6">
        <v>9</v>
      </c>
      <c r="F1597" s="10">
        <v>46</v>
      </c>
    </row>
    <row r="1598" spans="1:6" ht="15.75" thickBot="1" x14ac:dyDescent="0.3">
      <c r="A1598" s="140"/>
      <c r="B1598" s="140"/>
      <c r="C1598" s="17" t="s">
        <v>540</v>
      </c>
      <c r="D1598" s="6">
        <v>84</v>
      </c>
      <c r="E1598" s="6">
        <v>34</v>
      </c>
      <c r="F1598" s="10">
        <v>118</v>
      </c>
    </row>
    <row r="1599" spans="1:6" ht="15.75" thickBot="1" x14ac:dyDescent="0.3">
      <c r="A1599" s="140"/>
      <c r="B1599" s="140"/>
      <c r="C1599" s="17" t="s">
        <v>541</v>
      </c>
      <c r="D1599" s="6">
        <v>154</v>
      </c>
      <c r="E1599" s="6">
        <v>15</v>
      </c>
      <c r="F1599" s="10">
        <v>169</v>
      </c>
    </row>
    <row r="1600" spans="1:6" ht="15.75" thickBot="1" x14ac:dyDescent="0.3">
      <c r="A1600" s="140"/>
      <c r="B1600" s="140"/>
      <c r="C1600" s="17" t="s">
        <v>543</v>
      </c>
      <c r="D1600" s="6">
        <v>72</v>
      </c>
      <c r="E1600" s="6">
        <v>5</v>
      </c>
      <c r="F1600" s="10">
        <v>77</v>
      </c>
    </row>
    <row r="1601" spans="1:6" ht="15.75" thickBot="1" x14ac:dyDescent="0.3">
      <c r="A1601" s="140"/>
      <c r="B1601" s="140"/>
      <c r="C1601" s="17" t="s">
        <v>544</v>
      </c>
      <c r="D1601" s="6">
        <v>180</v>
      </c>
      <c r="E1601" s="6">
        <v>19</v>
      </c>
      <c r="F1601" s="10">
        <v>199</v>
      </c>
    </row>
    <row r="1602" spans="1:6" ht="15.75" thickBot="1" x14ac:dyDescent="0.3">
      <c r="A1602" s="140"/>
      <c r="B1602" s="140"/>
      <c r="C1602" s="17" t="s">
        <v>545</v>
      </c>
      <c r="D1602" s="6">
        <v>35</v>
      </c>
      <c r="E1602" s="6">
        <v>6</v>
      </c>
      <c r="F1602" s="10">
        <v>41</v>
      </c>
    </row>
    <row r="1603" spans="1:6" ht="30.75" thickBot="1" x14ac:dyDescent="0.3">
      <c r="A1603" s="140"/>
      <c r="B1603" s="140"/>
      <c r="C1603" s="17" t="s">
        <v>548</v>
      </c>
      <c r="D1603" s="6">
        <v>5</v>
      </c>
      <c r="E1603" s="6">
        <v>3</v>
      </c>
      <c r="F1603" s="10">
        <v>8</v>
      </c>
    </row>
    <row r="1604" spans="1:6" ht="15.75" thickBot="1" x14ac:dyDescent="0.3">
      <c r="A1604" s="140"/>
      <c r="B1604" s="140"/>
      <c r="C1604" s="17" t="s">
        <v>550</v>
      </c>
      <c r="D1604" s="6">
        <v>9</v>
      </c>
      <c r="E1604" s="6">
        <v>3</v>
      </c>
      <c r="F1604" s="10">
        <v>12</v>
      </c>
    </row>
    <row r="1605" spans="1:6" ht="30.75" thickBot="1" x14ac:dyDescent="0.3">
      <c r="A1605" s="140"/>
      <c r="B1605" s="140"/>
      <c r="C1605" s="17" t="s">
        <v>551</v>
      </c>
      <c r="D1605" s="6">
        <v>41</v>
      </c>
      <c r="E1605" s="6">
        <v>16</v>
      </c>
      <c r="F1605" s="10">
        <v>57</v>
      </c>
    </row>
    <row r="1606" spans="1:6" ht="30.75" thickBot="1" x14ac:dyDescent="0.3">
      <c r="A1606" s="140"/>
      <c r="B1606" s="140"/>
      <c r="C1606" s="17" t="s">
        <v>358</v>
      </c>
      <c r="D1606" s="6">
        <v>120</v>
      </c>
      <c r="E1606" s="6">
        <v>140</v>
      </c>
      <c r="F1606" s="10">
        <v>260</v>
      </c>
    </row>
    <row r="1607" spans="1:6" ht="30.75" thickBot="1" x14ac:dyDescent="0.3">
      <c r="A1607" s="140"/>
      <c r="B1607" s="140"/>
      <c r="C1607" s="17" t="s">
        <v>557</v>
      </c>
      <c r="D1607" s="6">
        <v>38</v>
      </c>
      <c r="E1607" s="6">
        <v>16</v>
      </c>
      <c r="F1607" s="10">
        <v>54</v>
      </c>
    </row>
    <row r="1608" spans="1:6" ht="30.75" thickBot="1" x14ac:dyDescent="0.3">
      <c r="A1608" s="140"/>
      <c r="B1608" s="140"/>
      <c r="C1608" s="17" t="s">
        <v>386</v>
      </c>
      <c r="D1608" s="6">
        <v>26</v>
      </c>
      <c r="E1608" s="6">
        <v>25</v>
      </c>
      <c r="F1608" s="10">
        <v>51</v>
      </c>
    </row>
    <row r="1609" spans="1:6" ht="30.75" thickBot="1" x14ac:dyDescent="0.3">
      <c r="A1609" s="140"/>
      <c r="B1609" s="140"/>
      <c r="C1609" s="17" t="s">
        <v>561</v>
      </c>
      <c r="D1609" s="6">
        <v>18</v>
      </c>
      <c r="E1609" s="6">
        <v>9</v>
      </c>
      <c r="F1609" s="10">
        <v>27</v>
      </c>
    </row>
    <row r="1610" spans="1:6" ht="15.75" thickBot="1" x14ac:dyDescent="0.3">
      <c r="A1610" s="140"/>
      <c r="B1610" s="140"/>
      <c r="C1610" s="17" t="s">
        <v>562</v>
      </c>
      <c r="D1610" s="6">
        <v>18</v>
      </c>
      <c r="E1610" s="6">
        <v>25</v>
      </c>
      <c r="F1610" s="10">
        <v>43</v>
      </c>
    </row>
    <row r="1611" spans="1:6" ht="15.75" thickBot="1" x14ac:dyDescent="0.3">
      <c r="A1611" s="140"/>
      <c r="B1611" s="140"/>
      <c r="C1611" s="42" t="s">
        <v>39</v>
      </c>
      <c r="D1611" s="10">
        <v>837</v>
      </c>
      <c r="E1611" s="10">
        <v>325</v>
      </c>
      <c r="F1611" s="10">
        <v>1162</v>
      </c>
    </row>
    <row r="1612" spans="1:6" ht="15.75" thickBot="1" x14ac:dyDescent="0.3">
      <c r="A1612" s="140"/>
      <c r="B1612" s="139" t="s">
        <v>157</v>
      </c>
      <c r="C1612" s="17" t="s">
        <v>565</v>
      </c>
      <c r="D1612" s="6">
        <v>83</v>
      </c>
      <c r="E1612" s="6">
        <v>109</v>
      </c>
      <c r="F1612" s="10">
        <v>192</v>
      </c>
    </row>
    <row r="1613" spans="1:6" ht="15.75" thickBot="1" x14ac:dyDescent="0.3">
      <c r="A1613" s="140"/>
      <c r="B1613" s="140"/>
      <c r="C1613" s="17" t="s">
        <v>566</v>
      </c>
      <c r="D1613" s="6">
        <v>60</v>
      </c>
      <c r="E1613" s="6">
        <v>50</v>
      </c>
      <c r="F1613" s="10">
        <v>110</v>
      </c>
    </row>
    <row r="1614" spans="1:6" ht="15.75" thickBot="1" x14ac:dyDescent="0.3">
      <c r="A1614" s="140"/>
      <c r="B1614" s="140"/>
      <c r="C1614" s="17" t="s">
        <v>568</v>
      </c>
      <c r="D1614" s="6">
        <v>59</v>
      </c>
      <c r="E1614" s="6">
        <v>32</v>
      </c>
      <c r="F1614" s="10">
        <v>91</v>
      </c>
    </row>
    <row r="1615" spans="1:6" ht="15.75" thickBot="1" x14ac:dyDescent="0.3">
      <c r="A1615" s="140"/>
      <c r="B1615" s="140"/>
      <c r="C1615" s="17" t="s">
        <v>367</v>
      </c>
      <c r="D1615" s="6">
        <v>65</v>
      </c>
      <c r="E1615" s="6">
        <v>15</v>
      </c>
      <c r="F1615" s="10">
        <v>80</v>
      </c>
    </row>
    <row r="1616" spans="1:6" ht="15.75" thickBot="1" x14ac:dyDescent="0.3">
      <c r="A1616" s="140"/>
      <c r="B1616" s="140"/>
      <c r="C1616" s="17" t="s">
        <v>369</v>
      </c>
      <c r="D1616" s="6">
        <v>42</v>
      </c>
      <c r="E1616" s="6">
        <v>21</v>
      </c>
      <c r="F1616" s="10">
        <v>63</v>
      </c>
    </row>
    <row r="1617" spans="1:6" ht="15.75" thickBot="1" x14ac:dyDescent="0.3">
      <c r="A1617" s="140"/>
      <c r="B1617" s="140"/>
      <c r="C1617" s="17" t="s">
        <v>370</v>
      </c>
      <c r="D1617" s="6">
        <v>3</v>
      </c>
      <c r="E1617" s="6">
        <v>3</v>
      </c>
      <c r="F1617" s="10">
        <v>6</v>
      </c>
    </row>
    <row r="1618" spans="1:6" ht="15.75" thickBot="1" x14ac:dyDescent="0.3">
      <c r="A1618" s="140"/>
      <c r="B1618" s="140"/>
      <c r="C1618" s="17" t="s">
        <v>187</v>
      </c>
      <c r="D1618" s="6">
        <v>64</v>
      </c>
      <c r="E1618" s="6">
        <v>5</v>
      </c>
      <c r="F1618" s="10">
        <v>69</v>
      </c>
    </row>
    <row r="1619" spans="1:6" ht="30.75" thickBot="1" x14ac:dyDescent="0.3">
      <c r="A1619" s="140"/>
      <c r="B1619" s="140"/>
      <c r="C1619" s="17" t="s">
        <v>573</v>
      </c>
      <c r="D1619" s="6">
        <v>21</v>
      </c>
      <c r="E1619" s="6">
        <v>19</v>
      </c>
      <c r="F1619" s="10">
        <v>40</v>
      </c>
    </row>
    <row r="1620" spans="1:6" ht="30.75" thickBot="1" x14ac:dyDescent="0.3">
      <c r="A1620" s="140"/>
      <c r="B1620" s="140"/>
      <c r="C1620" s="17" t="s">
        <v>574</v>
      </c>
      <c r="D1620" s="6">
        <v>61</v>
      </c>
      <c r="E1620" s="6">
        <v>164</v>
      </c>
      <c r="F1620" s="10">
        <v>225</v>
      </c>
    </row>
    <row r="1621" spans="1:6" ht="30.75" thickBot="1" x14ac:dyDescent="0.3">
      <c r="A1621" s="140"/>
      <c r="B1621" s="140"/>
      <c r="C1621" s="17" t="s">
        <v>581</v>
      </c>
      <c r="D1621" s="6">
        <v>95</v>
      </c>
      <c r="E1621" s="6">
        <v>73</v>
      </c>
      <c r="F1621" s="10">
        <v>168</v>
      </c>
    </row>
    <row r="1622" spans="1:6" ht="15.75" thickBot="1" x14ac:dyDescent="0.3">
      <c r="A1622" s="140"/>
      <c r="B1622" s="140"/>
      <c r="C1622" s="17" t="s">
        <v>371</v>
      </c>
      <c r="D1622" s="6">
        <v>31</v>
      </c>
      <c r="E1622" s="6">
        <v>15</v>
      </c>
      <c r="F1622" s="10">
        <v>46</v>
      </c>
    </row>
    <row r="1623" spans="1:6" ht="15.75" thickBot="1" x14ac:dyDescent="0.3">
      <c r="A1623" s="140"/>
      <c r="B1623" s="141"/>
      <c r="C1623" s="42" t="s">
        <v>39</v>
      </c>
      <c r="D1623" s="10">
        <v>584</v>
      </c>
      <c r="E1623" s="10">
        <v>506</v>
      </c>
      <c r="F1623" s="10">
        <v>1090</v>
      </c>
    </row>
    <row r="1624" spans="1:6" ht="15.75" thickBot="1" x14ac:dyDescent="0.3">
      <c r="A1624" s="140"/>
      <c r="B1624" s="139" t="s">
        <v>158</v>
      </c>
      <c r="C1624" s="17" t="s">
        <v>373</v>
      </c>
      <c r="D1624" s="6">
        <v>9</v>
      </c>
      <c r="E1624" s="6">
        <v>10</v>
      </c>
      <c r="F1624" s="10">
        <v>19</v>
      </c>
    </row>
    <row r="1625" spans="1:6" ht="15.75" thickBot="1" x14ac:dyDescent="0.3">
      <c r="A1625" s="140"/>
      <c r="B1625" s="140"/>
      <c r="C1625" s="17" t="s">
        <v>375</v>
      </c>
      <c r="D1625" s="6">
        <v>43</v>
      </c>
      <c r="E1625" s="6">
        <v>13</v>
      </c>
      <c r="F1625" s="10">
        <v>56</v>
      </c>
    </row>
    <row r="1626" spans="1:6" ht="15.75" thickBot="1" x14ac:dyDescent="0.3">
      <c r="A1626" s="140"/>
      <c r="B1626" s="140"/>
      <c r="C1626" s="42" t="s">
        <v>39</v>
      </c>
      <c r="D1626" s="10">
        <v>52</v>
      </c>
      <c r="E1626" s="10">
        <v>23</v>
      </c>
      <c r="F1626" s="10">
        <v>75</v>
      </c>
    </row>
    <row r="1627" spans="1:6" ht="15.75" thickBot="1" x14ac:dyDescent="0.3">
      <c r="A1627" s="141"/>
      <c r="B1627" s="153" t="s">
        <v>39</v>
      </c>
      <c r="C1627" s="154"/>
      <c r="D1627" s="85">
        <v>6386</v>
      </c>
      <c r="E1627" s="85">
        <v>9309</v>
      </c>
      <c r="F1627" s="85">
        <v>15695</v>
      </c>
    </row>
    <row r="1628" spans="1:6" ht="15.75" customHeight="1" thickBot="1" x14ac:dyDescent="0.3">
      <c r="A1628" s="139" t="s">
        <v>165</v>
      </c>
      <c r="B1628" s="139" t="s">
        <v>133</v>
      </c>
      <c r="C1628" s="17" t="s">
        <v>585</v>
      </c>
      <c r="D1628" s="6">
        <v>20</v>
      </c>
      <c r="E1628" s="6">
        <v>99</v>
      </c>
      <c r="F1628" s="10">
        <v>119</v>
      </c>
    </row>
    <row r="1629" spans="1:6" ht="15.75" thickBot="1" x14ac:dyDescent="0.3">
      <c r="A1629" s="140"/>
      <c r="B1629" s="140"/>
      <c r="C1629" s="42" t="s">
        <v>39</v>
      </c>
      <c r="D1629" s="10">
        <v>20</v>
      </c>
      <c r="E1629" s="10">
        <v>99</v>
      </c>
      <c r="F1629" s="10">
        <v>119</v>
      </c>
    </row>
    <row r="1630" spans="1:6" ht="15.75" customHeight="1" thickBot="1" x14ac:dyDescent="0.3">
      <c r="A1630" s="140"/>
      <c r="B1630" s="139" t="s">
        <v>144</v>
      </c>
      <c r="C1630" s="17" t="s">
        <v>287</v>
      </c>
      <c r="D1630" s="6">
        <v>14</v>
      </c>
      <c r="E1630" s="6">
        <v>95</v>
      </c>
      <c r="F1630" s="10">
        <v>109</v>
      </c>
    </row>
    <row r="1631" spans="1:6" ht="15.75" thickBot="1" x14ac:dyDescent="0.3">
      <c r="A1631" s="140"/>
      <c r="B1631" s="140"/>
      <c r="C1631" s="42" t="s">
        <v>39</v>
      </c>
      <c r="D1631" s="10">
        <v>14</v>
      </c>
      <c r="E1631" s="10">
        <v>95</v>
      </c>
      <c r="F1631" s="10">
        <v>109</v>
      </c>
    </row>
    <row r="1632" spans="1:6" ht="15.75" thickBot="1" x14ac:dyDescent="0.3">
      <c r="A1632" s="141"/>
      <c r="B1632" s="153" t="s">
        <v>39</v>
      </c>
      <c r="C1632" s="154"/>
      <c r="D1632" s="85">
        <v>34</v>
      </c>
      <c r="E1632" s="85">
        <v>194</v>
      </c>
      <c r="F1632" s="85">
        <v>228</v>
      </c>
    </row>
    <row r="1633" spans="1:6" ht="15.75" thickBot="1" x14ac:dyDescent="0.3">
      <c r="A1633" s="139" t="s">
        <v>45</v>
      </c>
      <c r="B1633" s="139" t="s">
        <v>121</v>
      </c>
      <c r="C1633" s="17" t="s">
        <v>592</v>
      </c>
      <c r="D1633" s="6">
        <v>4</v>
      </c>
      <c r="E1633" s="6">
        <v>15</v>
      </c>
      <c r="F1633" s="10">
        <v>19</v>
      </c>
    </row>
    <row r="1634" spans="1:6" ht="15.75" thickBot="1" x14ac:dyDescent="0.3">
      <c r="A1634" s="140"/>
      <c r="B1634" s="140"/>
      <c r="C1634" s="42" t="s">
        <v>39</v>
      </c>
      <c r="D1634" s="10">
        <v>4</v>
      </c>
      <c r="E1634" s="10">
        <v>15</v>
      </c>
      <c r="F1634" s="10">
        <v>19</v>
      </c>
    </row>
    <row r="1635" spans="1:6" ht="15.75" thickBot="1" x14ac:dyDescent="0.3">
      <c r="A1635" s="140"/>
      <c r="B1635" s="139" t="s">
        <v>99</v>
      </c>
      <c r="C1635" s="17" t="s">
        <v>592</v>
      </c>
      <c r="D1635" s="6">
        <v>14</v>
      </c>
      <c r="E1635" s="6">
        <v>21</v>
      </c>
      <c r="F1635" s="10">
        <v>35</v>
      </c>
    </row>
    <row r="1636" spans="1:6" ht="15.75" thickBot="1" x14ac:dyDescent="0.3">
      <c r="A1636" s="140"/>
      <c r="B1636" s="140"/>
      <c r="C1636" s="42" t="s">
        <v>39</v>
      </c>
      <c r="D1636" s="10">
        <v>14</v>
      </c>
      <c r="E1636" s="10">
        <v>21</v>
      </c>
      <c r="F1636" s="10">
        <v>35</v>
      </c>
    </row>
    <row r="1637" spans="1:6" ht="15.75" thickBot="1" x14ac:dyDescent="0.3">
      <c r="A1637" s="140"/>
      <c r="B1637" s="139" t="s">
        <v>125</v>
      </c>
      <c r="C1637" s="17" t="s">
        <v>592</v>
      </c>
      <c r="D1637" s="6">
        <v>19</v>
      </c>
      <c r="E1637" s="6">
        <v>12</v>
      </c>
      <c r="F1637" s="10">
        <v>31</v>
      </c>
    </row>
    <row r="1638" spans="1:6" ht="15.75" thickBot="1" x14ac:dyDescent="0.3">
      <c r="A1638" s="140"/>
      <c r="B1638" s="140"/>
      <c r="C1638" s="42" t="s">
        <v>39</v>
      </c>
      <c r="D1638" s="10">
        <v>19</v>
      </c>
      <c r="E1638" s="10">
        <v>12</v>
      </c>
      <c r="F1638" s="10">
        <v>31</v>
      </c>
    </row>
    <row r="1639" spans="1:6" ht="15.75" customHeight="1" thickBot="1" x14ac:dyDescent="0.3">
      <c r="A1639" s="140"/>
      <c r="B1639" s="139" t="s">
        <v>127</v>
      </c>
      <c r="C1639" s="17" t="s">
        <v>592</v>
      </c>
      <c r="D1639" s="6">
        <v>9</v>
      </c>
      <c r="E1639" s="6">
        <v>141</v>
      </c>
      <c r="F1639" s="10">
        <v>150</v>
      </c>
    </row>
    <row r="1640" spans="1:6" ht="15.75" thickBot="1" x14ac:dyDescent="0.3">
      <c r="A1640" s="140"/>
      <c r="B1640" s="140"/>
      <c r="C1640" s="42" t="s">
        <v>39</v>
      </c>
      <c r="D1640" s="10">
        <v>9</v>
      </c>
      <c r="E1640" s="10">
        <v>141</v>
      </c>
      <c r="F1640" s="10">
        <v>150</v>
      </c>
    </row>
    <row r="1641" spans="1:6" ht="15.75" thickBot="1" x14ac:dyDescent="0.3">
      <c r="A1641" s="140"/>
      <c r="B1641" s="139" t="s">
        <v>133</v>
      </c>
      <c r="C1641" s="17" t="s">
        <v>592</v>
      </c>
      <c r="D1641" s="6">
        <v>23</v>
      </c>
      <c r="E1641" s="6">
        <v>125</v>
      </c>
      <c r="F1641" s="10">
        <v>148</v>
      </c>
    </row>
    <row r="1642" spans="1:6" ht="15.75" thickBot="1" x14ac:dyDescent="0.3">
      <c r="A1642" s="140"/>
      <c r="B1642" s="140"/>
      <c r="C1642" s="42" t="s">
        <v>39</v>
      </c>
      <c r="D1642" s="10">
        <v>23</v>
      </c>
      <c r="E1642" s="10">
        <v>125</v>
      </c>
      <c r="F1642" s="10">
        <v>148</v>
      </c>
    </row>
    <row r="1643" spans="1:6" ht="15.75" thickBot="1" x14ac:dyDescent="0.3">
      <c r="A1643" s="140"/>
      <c r="B1643" s="139" t="s">
        <v>135</v>
      </c>
      <c r="C1643" s="17" t="s">
        <v>592</v>
      </c>
      <c r="D1643" s="6">
        <v>9</v>
      </c>
      <c r="E1643" s="6">
        <v>8</v>
      </c>
      <c r="F1643" s="10">
        <v>17</v>
      </c>
    </row>
    <row r="1644" spans="1:6" ht="15.75" thickBot="1" x14ac:dyDescent="0.3">
      <c r="A1644" s="140"/>
      <c r="B1644" s="140"/>
      <c r="C1644" s="42" t="s">
        <v>39</v>
      </c>
      <c r="D1644" s="10">
        <v>9</v>
      </c>
      <c r="E1644" s="10">
        <v>8</v>
      </c>
      <c r="F1644" s="10">
        <v>17</v>
      </c>
    </row>
    <row r="1645" spans="1:6" ht="15.75" thickBot="1" x14ac:dyDescent="0.3">
      <c r="A1645" s="140"/>
      <c r="B1645" s="139" t="s">
        <v>137</v>
      </c>
      <c r="C1645" s="17" t="s">
        <v>592</v>
      </c>
      <c r="D1645" s="6">
        <v>1</v>
      </c>
      <c r="E1645" s="6">
        <v>1</v>
      </c>
      <c r="F1645" s="10">
        <v>2</v>
      </c>
    </row>
    <row r="1646" spans="1:6" ht="15.75" thickBot="1" x14ac:dyDescent="0.3">
      <c r="A1646" s="140"/>
      <c r="B1646" s="140"/>
      <c r="C1646" s="42" t="s">
        <v>39</v>
      </c>
      <c r="D1646" s="10">
        <v>1</v>
      </c>
      <c r="E1646" s="10">
        <v>1</v>
      </c>
      <c r="F1646" s="10">
        <v>2</v>
      </c>
    </row>
    <row r="1647" spans="1:6" ht="15.75" thickBot="1" x14ac:dyDescent="0.3">
      <c r="A1647" s="140"/>
      <c r="B1647" s="139" t="s">
        <v>102</v>
      </c>
      <c r="C1647" s="17" t="s">
        <v>592</v>
      </c>
      <c r="D1647" s="6">
        <v>331</v>
      </c>
      <c r="E1647" s="6">
        <v>170</v>
      </c>
      <c r="F1647" s="10">
        <v>501</v>
      </c>
    </row>
    <row r="1648" spans="1:6" ht="15.75" thickBot="1" x14ac:dyDescent="0.3">
      <c r="A1648" s="140"/>
      <c r="B1648" s="140"/>
      <c r="C1648" s="42" t="s">
        <v>39</v>
      </c>
      <c r="D1648" s="10">
        <v>331</v>
      </c>
      <c r="E1648" s="10">
        <v>170</v>
      </c>
      <c r="F1648" s="10">
        <v>501</v>
      </c>
    </row>
    <row r="1649" spans="1:6" ht="15.75" thickBot="1" x14ac:dyDescent="0.3">
      <c r="A1649" s="140"/>
      <c r="B1649" s="139" t="s">
        <v>104</v>
      </c>
      <c r="C1649" s="17" t="s">
        <v>592</v>
      </c>
      <c r="D1649" s="6">
        <v>266</v>
      </c>
      <c r="E1649" s="6">
        <v>37</v>
      </c>
      <c r="F1649" s="10">
        <v>303</v>
      </c>
    </row>
    <row r="1650" spans="1:6" ht="15.75" thickBot="1" x14ac:dyDescent="0.3">
      <c r="A1650" s="140"/>
      <c r="B1650" s="140"/>
      <c r="C1650" s="42" t="s">
        <v>39</v>
      </c>
      <c r="D1650" s="10">
        <v>266</v>
      </c>
      <c r="E1650" s="10">
        <v>37</v>
      </c>
      <c r="F1650" s="10">
        <v>303</v>
      </c>
    </row>
    <row r="1651" spans="1:6" ht="15.75" thickBot="1" x14ac:dyDescent="0.3">
      <c r="A1651" s="140"/>
      <c r="B1651" s="139" t="s">
        <v>140</v>
      </c>
      <c r="C1651" s="17" t="s">
        <v>592</v>
      </c>
      <c r="D1651" s="6">
        <v>126</v>
      </c>
      <c r="E1651" s="6">
        <v>263</v>
      </c>
      <c r="F1651" s="10">
        <v>389</v>
      </c>
    </row>
    <row r="1652" spans="1:6" ht="15.75" thickBot="1" x14ac:dyDescent="0.3">
      <c r="A1652" s="140"/>
      <c r="B1652" s="140"/>
      <c r="C1652" s="42" t="s">
        <v>39</v>
      </c>
      <c r="D1652" s="10">
        <v>126</v>
      </c>
      <c r="E1652" s="10">
        <v>263</v>
      </c>
      <c r="F1652" s="10">
        <v>389</v>
      </c>
    </row>
    <row r="1653" spans="1:6" ht="15.75" thickBot="1" x14ac:dyDescent="0.3">
      <c r="A1653" s="140"/>
      <c r="B1653" s="139" t="s">
        <v>144</v>
      </c>
      <c r="C1653" s="17" t="s">
        <v>592</v>
      </c>
      <c r="D1653" s="6">
        <v>62</v>
      </c>
      <c r="E1653" s="6">
        <v>513</v>
      </c>
      <c r="F1653" s="10">
        <v>575</v>
      </c>
    </row>
    <row r="1654" spans="1:6" ht="15.75" thickBot="1" x14ac:dyDescent="0.3">
      <c r="A1654" s="140"/>
      <c r="B1654" s="140"/>
      <c r="C1654" s="42" t="s">
        <v>39</v>
      </c>
      <c r="D1654" s="10">
        <v>62</v>
      </c>
      <c r="E1654" s="10">
        <v>513</v>
      </c>
      <c r="F1654" s="10">
        <v>575</v>
      </c>
    </row>
    <row r="1655" spans="1:6" ht="15.75" thickBot="1" x14ac:dyDescent="0.3">
      <c r="A1655" s="140"/>
      <c r="B1655" s="139" t="s">
        <v>145</v>
      </c>
      <c r="C1655" s="17" t="s">
        <v>592</v>
      </c>
      <c r="D1655" s="6">
        <v>27</v>
      </c>
      <c r="E1655" s="6">
        <v>80</v>
      </c>
      <c r="F1655" s="10">
        <v>107</v>
      </c>
    </row>
    <row r="1656" spans="1:6" ht="15.75" thickBot="1" x14ac:dyDescent="0.3">
      <c r="A1656" s="140"/>
      <c r="B1656" s="140"/>
      <c r="C1656" s="42" t="s">
        <v>39</v>
      </c>
      <c r="D1656" s="10">
        <v>27</v>
      </c>
      <c r="E1656" s="10">
        <v>80</v>
      </c>
      <c r="F1656" s="10">
        <v>107</v>
      </c>
    </row>
    <row r="1657" spans="1:6" ht="15.75" thickBot="1" x14ac:dyDescent="0.3">
      <c r="A1657" s="140"/>
      <c r="B1657" s="139" t="s">
        <v>146</v>
      </c>
      <c r="C1657" s="17" t="s">
        <v>592</v>
      </c>
      <c r="D1657" s="6">
        <v>71</v>
      </c>
      <c r="E1657" s="6">
        <v>217</v>
      </c>
      <c r="F1657" s="10">
        <v>288</v>
      </c>
    </row>
    <row r="1658" spans="1:6" ht="15.75" thickBot="1" x14ac:dyDescent="0.3">
      <c r="A1658" s="140"/>
      <c r="B1658" s="140"/>
      <c r="C1658" s="42" t="s">
        <v>39</v>
      </c>
      <c r="D1658" s="10">
        <v>71</v>
      </c>
      <c r="E1658" s="10">
        <v>217</v>
      </c>
      <c r="F1658" s="10">
        <v>288</v>
      </c>
    </row>
    <row r="1659" spans="1:6" ht="15.75" thickBot="1" x14ac:dyDescent="0.3">
      <c r="A1659" s="140"/>
      <c r="B1659" s="139" t="s">
        <v>147</v>
      </c>
      <c r="C1659" s="17" t="s">
        <v>592</v>
      </c>
      <c r="D1659" s="6">
        <v>11</v>
      </c>
      <c r="E1659" s="6">
        <v>30</v>
      </c>
      <c r="F1659" s="10">
        <v>41</v>
      </c>
    </row>
    <row r="1660" spans="1:6" ht="15.75" thickBot="1" x14ac:dyDescent="0.3">
      <c r="A1660" s="140"/>
      <c r="B1660" s="140"/>
      <c r="C1660" s="42" t="s">
        <v>39</v>
      </c>
      <c r="D1660" s="10">
        <v>11</v>
      </c>
      <c r="E1660" s="10">
        <v>30</v>
      </c>
      <c r="F1660" s="10">
        <v>41</v>
      </c>
    </row>
    <row r="1661" spans="1:6" ht="15.75" thickBot="1" x14ac:dyDescent="0.3">
      <c r="A1661" s="140"/>
      <c r="B1661" s="139" t="s">
        <v>152</v>
      </c>
      <c r="C1661" s="17" t="s">
        <v>592</v>
      </c>
      <c r="D1661" s="6">
        <v>4</v>
      </c>
      <c r="E1661" s="6"/>
      <c r="F1661" s="10">
        <v>4</v>
      </c>
    </row>
    <row r="1662" spans="1:6" ht="15.75" thickBot="1" x14ac:dyDescent="0.3">
      <c r="A1662" s="140"/>
      <c r="B1662" s="140"/>
      <c r="C1662" s="42" t="s">
        <v>39</v>
      </c>
      <c r="D1662" s="10">
        <v>4</v>
      </c>
      <c r="E1662" s="10"/>
      <c r="F1662" s="10">
        <v>4</v>
      </c>
    </row>
    <row r="1663" spans="1:6" ht="15.75" thickBot="1" x14ac:dyDescent="0.3">
      <c r="A1663" s="140"/>
      <c r="B1663" s="139" t="s">
        <v>154</v>
      </c>
      <c r="C1663" s="17" t="s">
        <v>592</v>
      </c>
      <c r="D1663" s="6">
        <v>5</v>
      </c>
      <c r="E1663" s="6">
        <v>7</v>
      </c>
      <c r="F1663" s="10">
        <v>12</v>
      </c>
    </row>
    <row r="1664" spans="1:6" ht="15.75" thickBot="1" x14ac:dyDescent="0.3">
      <c r="A1664" s="140"/>
      <c r="B1664" s="140"/>
      <c r="C1664" s="42" t="s">
        <v>39</v>
      </c>
      <c r="D1664" s="10">
        <v>5</v>
      </c>
      <c r="E1664" s="10">
        <v>7</v>
      </c>
      <c r="F1664" s="10">
        <v>12</v>
      </c>
    </row>
    <row r="1665" spans="1:6" ht="15.75" thickBot="1" x14ac:dyDescent="0.3">
      <c r="A1665" s="140"/>
      <c r="B1665" s="139" t="s">
        <v>155</v>
      </c>
      <c r="C1665" s="17" t="s">
        <v>592</v>
      </c>
      <c r="D1665" s="6">
        <v>4</v>
      </c>
      <c r="E1665" s="6">
        <v>5</v>
      </c>
      <c r="F1665" s="10">
        <v>9</v>
      </c>
    </row>
    <row r="1666" spans="1:6" ht="15.75" thickBot="1" x14ac:dyDescent="0.3">
      <c r="A1666" s="140"/>
      <c r="B1666" s="140"/>
      <c r="C1666" s="42" t="s">
        <v>39</v>
      </c>
      <c r="D1666" s="10">
        <v>4</v>
      </c>
      <c r="E1666" s="10">
        <v>5</v>
      </c>
      <c r="F1666" s="10">
        <v>9</v>
      </c>
    </row>
    <row r="1667" spans="1:6" ht="15.75" thickBot="1" x14ac:dyDescent="0.3">
      <c r="A1667" s="140"/>
      <c r="B1667" s="139" t="s">
        <v>157</v>
      </c>
      <c r="C1667" s="17" t="s">
        <v>592</v>
      </c>
      <c r="D1667" s="6">
        <v>30</v>
      </c>
      <c r="E1667" s="6">
        <v>18</v>
      </c>
      <c r="F1667" s="10">
        <v>48</v>
      </c>
    </row>
    <row r="1668" spans="1:6" ht="15.75" thickBot="1" x14ac:dyDescent="0.3">
      <c r="A1668" s="140"/>
      <c r="B1668" s="140"/>
      <c r="C1668" s="42" t="s">
        <v>39</v>
      </c>
      <c r="D1668" s="10">
        <v>30</v>
      </c>
      <c r="E1668" s="10">
        <v>18</v>
      </c>
      <c r="F1668" s="10">
        <v>48</v>
      </c>
    </row>
    <row r="1669" spans="1:6" ht="15.75" thickBot="1" x14ac:dyDescent="0.3">
      <c r="A1669" s="141"/>
      <c r="B1669" s="153" t="s">
        <v>39</v>
      </c>
      <c r="C1669" s="154"/>
      <c r="D1669" s="85">
        <v>1016</v>
      </c>
      <c r="E1669" s="85">
        <v>1663</v>
      </c>
      <c r="F1669" s="85">
        <v>2679</v>
      </c>
    </row>
    <row r="1670" spans="1:6" ht="15.75" thickBot="1" x14ac:dyDescent="0.3">
      <c r="A1670" s="151" t="s">
        <v>39</v>
      </c>
      <c r="B1670" s="152"/>
      <c r="C1670" s="104"/>
      <c r="D1670" s="13">
        <v>17826</v>
      </c>
      <c r="E1670" s="13">
        <v>24883</v>
      </c>
      <c r="F1670" s="13">
        <v>42709</v>
      </c>
    </row>
    <row r="1671" spans="1:6" x14ac:dyDescent="0.25">
      <c r="A1671"/>
    </row>
    <row r="1672" spans="1:6" ht="15.75" thickBot="1" x14ac:dyDescent="0.3">
      <c r="A1672" s="157" t="s">
        <v>70</v>
      </c>
      <c r="B1672" s="158"/>
      <c r="C1672" s="158"/>
      <c r="D1672" s="158"/>
      <c r="E1672" s="158"/>
      <c r="F1672" s="158"/>
    </row>
    <row r="1673" spans="1:6" ht="15.75" thickBot="1" x14ac:dyDescent="0.3">
      <c r="A1673" s="132"/>
      <c r="B1673" s="133"/>
      <c r="C1673" s="133"/>
      <c r="D1673" s="94" t="s">
        <v>33</v>
      </c>
      <c r="E1673" s="60" t="s">
        <v>34</v>
      </c>
      <c r="F1673" s="15" t="s">
        <v>39</v>
      </c>
    </row>
    <row r="1674" spans="1:6" ht="15.75" thickBot="1" x14ac:dyDescent="0.3">
      <c r="A1674" s="139" t="s">
        <v>164</v>
      </c>
      <c r="B1674" s="139" t="s">
        <v>109</v>
      </c>
      <c r="C1674" s="17" t="s">
        <v>295</v>
      </c>
      <c r="D1674" s="6">
        <v>108</v>
      </c>
      <c r="E1674" s="6">
        <v>136</v>
      </c>
      <c r="F1674" s="10">
        <v>244</v>
      </c>
    </row>
    <row r="1675" spans="1:6" ht="15.75" thickBot="1" x14ac:dyDescent="0.3">
      <c r="A1675" s="140"/>
      <c r="B1675" s="140"/>
      <c r="C1675" s="17" t="s">
        <v>296</v>
      </c>
      <c r="D1675" s="6">
        <v>31</v>
      </c>
      <c r="E1675" s="6">
        <v>213</v>
      </c>
      <c r="F1675" s="10">
        <v>244</v>
      </c>
    </row>
    <row r="1676" spans="1:6" ht="15.75" thickBot="1" x14ac:dyDescent="0.3">
      <c r="A1676" s="140"/>
      <c r="B1676" s="140"/>
      <c r="C1676" s="42" t="s">
        <v>39</v>
      </c>
      <c r="D1676" s="10">
        <v>139</v>
      </c>
      <c r="E1676" s="10">
        <v>349</v>
      </c>
      <c r="F1676" s="10">
        <v>488</v>
      </c>
    </row>
    <row r="1677" spans="1:6" ht="30.75" thickBot="1" x14ac:dyDescent="0.3">
      <c r="A1677" s="140"/>
      <c r="B1677" s="139" t="s">
        <v>120</v>
      </c>
      <c r="C1677" s="17" t="s">
        <v>301</v>
      </c>
      <c r="D1677" s="6">
        <v>276</v>
      </c>
      <c r="E1677" s="6">
        <v>265</v>
      </c>
      <c r="F1677" s="10">
        <v>541</v>
      </c>
    </row>
    <row r="1678" spans="1:6" ht="15.75" thickBot="1" x14ac:dyDescent="0.3">
      <c r="A1678" s="140"/>
      <c r="B1678" s="140"/>
      <c r="C1678" s="42" t="s">
        <v>39</v>
      </c>
      <c r="D1678" s="10">
        <v>276</v>
      </c>
      <c r="E1678" s="10">
        <v>265</v>
      </c>
      <c r="F1678" s="10">
        <v>541</v>
      </c>
    </row>
    <row r="1679" spans="1:6" ht="15.75" thickBot="1" x14ac:dyDescent="0.3">
      <c r="A1679" s="140"/>
      <c r="B1679" s="139" t="s">
        <v>125</v>
      </c>
      <c r="C1679" s="17" t="s">
        <v>310</v>
      </c>
      <c r="D1679" s="6">
        <v>46</v>
      </c>
      <c r="E1679" s="6">
        <v>41</v>
      </c>
      <c r="F1679" s="10">
        <v>87</v>
      </c>
    </row>
    <row r="1680" spans="1:6" ht="30.75" thickBot="1" x14ac:dyDescent="0.3">
      <c r="A1680" s="140"/>
      <c r="B1680" s="140"/>
      <c r="C1680" s="17" t="s">
        <v>311</v>
      </c>
      <c r="D1680" s="6">
        <v>30</v>
      </c>
      <c r="E1680" s="6">
        <v>11</v>
      </c>
      <c r="F1680" s="10">
        <v>41</v>
      </c>
    </row>
    <row r="1681" spans="1:6" ht="30.75" thickBot="1" x14ac:dyDescent="0.3">
      <c r="A1681" s="140"/>
      <c r="B1681" s="140"/>
      <c r="C1681" s="17" t="s">
        <v>312</v>
      </c>
      <c r="D1681" s="6">
        <v>85</v>
      </c>
      <c r="E1681" s="6">
        <v>39</v>
      </c>
      <c r="F1681" s="10">
        <v>124</v>
      </c>
    </row>
    <row r="1682" spans="1:6" ht="30.75" thickBot="1" x14ac:dyDescent="0.3">
      <c r="A1682" s="140"/>
      <c r="B1682" s="140"/>
      <c r="C1682" s="17" t="s">
        <v>313</v>
      </c>
      <c r="D1682" s="6">
        <v>113</v>
      </c>
      <c r="E1682" s="6">
        <v>86</v>
      </c>
      <c r="F1682" s="10">
        <v>199</v>
      </c>
    </row>
    <row r="1683" spans="1:6" ht="15.75" thickBot="1" x14ac:dyDescent="0.3">
      <c r="A1683" s="140"/>
      <c r="B1683" s="140"/>
      <c r="C1683" s="42" t="s">
        <v>39</v>
      </c>
      <c r="D1683" s="10">
        <v>274</v>
      </c>
      <c r="E1683" s="10">
        <v>177</v>
      </c>
      <c r="F1683" s="10">
        <v>451</v>
      </c>
    </row>
    <row r="1684" spans="1:6" ht="15.75" thickBot="1" x14ac:dyDescent="0.3">
      <c r="A1684" s="140"/>
      <c r="B1684" s="139" t="s">
        <v>133</v>
      </c>
      <c r="C1684" s="17" t="s">
        <v>318</v>
      </c>
      <c r="D1684" s="6">
        <v>90</v>
      </c>
      <c r="E1684" s="6">
        <v>134</v>
      </c>
      <c r="F1684" s="10">
        <v>224</v>
      </c>
    </row>
    <row r="1685" spans="1:6" ht="15.75" thickBot="1" x14ac:dyDescent="0.3">
      <c r="A1685" s="140"/>
      <c r="B1685" s="140"/>
      <c r="C1685" s="42" t="s">
        <v>39</v>
      </c>
      <c r="D1685" s="10">
        <v>90</v>
      </c>
      <c r="E1685" s="10">
        <v>134</v>
      </c>
      <c r="F1685" s="10">
        <v>224</v>
      </c>
    </row>
    <row r="1686" spans="1:6" ht="15.75" thickBot="1" x14ac:dyDescent="0.3">
      <c r="A1686" s="140"/>
      <c r="B1686" s="139" t="s">
        <v>102</v>
      </c>
      <c r="C1686" s="17" t="s">
        <v>330</v>
      </c>
      <c r="D1686" s="6">
        <v>235</v>
      </c>
      <c r="E1686" s="6">
        <v>133</v>
      </c>
      <c r="F1686" s="10">
        <v>368</v>
      </c>
    </row>
    <row r="1687" spans="1:6" ht="15.75" thickBot="1" x14ac:dyDescent="0.3">
      <c r="A1687" s="140"/>
      <c r="B1687" s="140"/>
      <c r="C1687" s="42" t="s">
        <v>39</v>
      </c>
      <c r="D1687" s="10">
        <v>235</v>
      </c>
      <c r="E1687" s="10">
        <v>133</v>
      </c>
      <c r="F1687" s="10">
        <v>368</v>
      </c>
    </row>
    <row r="1688" spans="1:6" ht="15.75" thickBot="1" x14ac:dyDescent="0.3">
      <c r="A1688" s="140"/>
      <c r="B1688" s="139" t="s">
        <v>140</v>
      </c>
      <c r="C1688" s="17" t="s">
        <v>669</v>
      </c>
      <c r="D1688" s="6">
        <v>27</v>
      </c>
      <c r="E1688" s="6">
        <v>60</v>
      </c>
      <c r="F1688" s="10">
        <v>87</v>
      </c>
    </row>
    <row r="1689" spans="1:6" ht="15.75" thickBot="1" x14ac:dyDescent="0.3">
      <c r="A1689" s="140"/>
      <c r="B1689" s="140"/>
      <c r="C1689" s="42" t="s">
        <v>39</v>
      </c>
      <c r="D1689" s="10">
        <v>27</v>
      </c>
      <c r="E1689" s="10">
        <v>60</v>
      </c>
      <c r="F1689" s="10">
        <v>87</v>
      </c>
    </row>
    <row r="1690" spans="1:6" ht="15.75" thickBot="1" x14ac:dyDescent="0.3">
      <c r="A1690" s="140"/>
      <c r="B1690" s="139" t="s">
        <v>156</v>
      </c>
      <c r="C1690" s="17" t="s">
        <v>362</v>
      </c>
      <c r="D1690" s="6">
        <v>33</v>
      </c>
      <c r="E1690" s="6">
        <v>10</v>
      </c>
      <c r="F1690" s="10">
        <v>43</v>
      </c>
    </row>
    <row r="1691" spans="1:6" ht="15.75" thickBot="1" x14ac:dyDescent="0.3">
      <c r="A1691" s="140"/>
      <c r="B1691" s="140"/>
      <c r="C1691" s="42" t="s">
        <v>39</v>
      </c>
      <c r="D1691" s="10">
        <v>33</v>
      </c>
      <c r="E1691" s="10">
        <v>10</v>
      </c>
      <c r="F1691" s="10">
        <v>43</v>
      </c>
    </row>
    <row r="1692" spans="1:6" ht="15.75" thickBot="1" x14ac:dyDescent="0.3">
      <c r="A1692" s="140"/>
      <c r="B1692" s="139" t="s">
        <v>157</v>
      </c>
      <c r="C1692" s="17" t="s">
        <v>364</v>
      </c>
      <c r="D1692" s="6">
        <v>67</v>
      </c>
      <c r="E1692" s="6">
        <v>58</v>
      </c>
      <c r="F1692" s="10">
        <v>125</v>
      </c>
    </row>
    <row r="1693" spans="1:6" ht="15.75" thickBot="1" x14ac:dyDescent="0.3">
      <c r="A1693" s="140"/>
      <c r="B1693" s="140"/>
      <c r="C1693" s="17" t="s">
        <v>214</v>
      </c>
      <c r="D1693" s="6">
        <v>51</v>
      </c>
      <c r="E1693" s="6">
        <v>27</v>
      </c>
      <c r="F1693" s="10">
        <v>78</v>
      </c>
    </row>
    <row r="1694" spans="1:6" ht="15.75" thickBot="1" x14ac:dyDescent="0.3">
      <c r="A1694" s="140"/>
      <c r="B1694" s="140"/>
      <c r="C1694" s="17" t="s">
        <v>366</v>
      </c>
      <c r="D1694" s="6">
        <v>48</v>
      </c>
      <c r="E1694" s="6">
        <v>11</v>
      </c>
      <c r="F1694" s="10">
        <v>59</v>
      </c>
    </row>
    <row r="1695" spans="1:6" ht="15.75" thickBot="1" x14ac:dyDescent="0.3">
      <c r="A1695" s="140"/>
      <c r="B1695" s="140"/>
      <c r="C1695" s="17" t="s">
        <v>371</v>
      </c>
      <c r="D1695" s="6">
        <v>32</v>
      </c>
      <c r="E1695" s="6">
        <v>13</v>
      </c>
      <c r="F1695" s="10">
        <v>45</v>
      </c>
    </row>
    <row r="1696" spans="1:6" ht="15.75" thickBot="1" x14ac:dyDescent="0.3">
      <c r="A1696" s="140"/>
      <c r="B1696" s="140"/>
      <c r="C1696" s="42" t="s">
        <v>39</v>
      </c>
      <c r="D1696" s="10">
        <v>198</v>
      </c>
      <c r="E1696" s="10">
        <v>109</v>
      </c>
      <c r="F1696" s="10">
        <v>307</v>
      </c>
    </row>
    <row r="1697" spans="1:6" ht="15.75" thickBot="1" x14ac:dyDescent="0.3">
      <c r="A1697" s="141"/>
      <c r="B1697" s="153" t="s">
        <v>39</v>
      </c>
      <c r="C1697" s="154"/>
      <c r="D1697" s="85">
        <v>1272</v>
      </c>
      <c r="E1697" s="85">
        <v>1237</v>
      </c>
      <c r="F1697" s="85">
        <v>2509</v>
      </c>
    </row>
    <row r="1698" spans="1:6" ht="15.75" thickBot="1" x14ac:dyDescent="0.3">
      <c r="A1698" s="139" t="s">
        <v>44</v>
      </c>
      <c r="B1698" s="139" t="s">
        <v>109</v>
      </c>
      <c r="C1698" s="17" t="s">
        <v>295</v>
      </c>
      <c r="D1698" s="6">
        <v>51</v>
      </c>
      <c r="E1698" s="6">
        <v>77</v>
      </c>
      <c r="F1698" s="10">
        <v>128</v>
      </c>
    </row>
    <row r="1699" spans="1:6" ht="15.75" thickBot="1" x14ac:dyDescent="0.3">
      <c r="A1699" s="140"/>
      <c r="B1699" s="140"/>
      <c r="C1699" s="17" t="s">
        <v>296</v>
      </c>
      <c r="D1699" s="6">
        <v>9</v>
      </c>
      <c r="E1699" s="6">
        <v>38</v>
      </c>
      <c r="F1699" s="10">
        <v>47</v>
      </c>
    </row>
    <row r="1700" spans="1:6" ht="15.75" thickBot="1" x14ac:dyDescent="0.3">
      <c r="A1700" s="140"/>
      <c r="B1700" s="140"/>
      <c r="C1700" s="17" t="s">
        <v>383</v>
      </c>
      <c r="D1700" s="6">
        <v>4</v>
      </c>
      <c r="E1700" s="6">
        <v>18</v>
      </c>
      <c r="F1700" s="10">
        <v>22</v>
      </c>
    </row>
    <row r="1701" spans="1:6" ht="15.75" thickBot="1" x14ac:dyDescent="0.3">
      <c r="A1701" s="140"/>
      <c r="B1701" s="140"/>
      <c r="C1701" s="17" t="s">
        <v>384</v>
      </c>
      <c r="D1701" s="6">
        <v>5</v>
      </c>
      <c r="E1701" s="6">
        <v>11</v>
      </c>
      <c r="F1701" s="10">
        <v>16</v>
      </c>
    </row>
    <row r="1702" spans="1:6" ht="15.75" thickBot="1" x14ac:dyDescent="0.3">
      <c r="A1702" s="140"/>
      <c r="B1702" s="140"/>
      <c r="C1702" s="42" t="s">
        <v>39</v>
      </c>
      <c r="D1702" s="10">
        <v>69</v>
      </c>
      <c r="E1702" s="10">
        <v>144</v>
      </c>
      <c r="F1702" s="10">
        <v>213</v>
      </c>
    </row>
    <row r="1703" spans="1:6" ht="30.75" thickBot="1" x14ac:dyDescent="0.3">
      <c r="A1703" s="140"/>
      <c r="B1703" s="139" t="s">
        <v>120</v>
      </c>
      <c r="C1703" s="17" t="s">
        <v>301</v>
      </c>
      <c r="D1703" s="6">
        <v>119</v>
      </c>
      <c r="E1703" s="6">
        <v>141</v>
      </c>
      <c r="F1703" s="10">
        <v>260</v>
      </c>
    </row>
    <row r="1704" spans="1:6" ht="15.75" thickBot="1" x14ac:dyDescent="0.3">
      <c r="A1704" s="140"/>
      <c r="B1704" s="140"/>
      <c r="C1704" s="42" t="s">
        <v>39</v>
      </c>
      <c r="D1704" s="10">
        <v>119</v>
      </c>
      <c r="E1704" s="10">
        <v>141</v>
      </c>
      <c r="F1704" s="10">
        <v>260</v>
      </c>
    </row>
    <row r="1705" spans="1:6" ht="15.75" thickBot="1" x14ac:dyDescent="0.3">
      <c r="A1705" s="140"/>
      <c r="B1705" s="139" t="s">
        <v>125</v>
      </c>
      <c r="C1705" s="17" t="s">
        <v>310</v>
      </c>
      <c r="D1705" s="6">
        <v>28</v>
      </c>
      <c r="E1705" s="6">
        <v>25</v>
      </c>
      <c r="F1705" s="10">
        <v>53</v>
      </c>
    </row>
    <row r="1706" spans="1:6" ht="30.75" thickBot="1" x14ac:dyDescent="0.3">
      <c r="A1706" s="140"/>
      <c r="B1706" s="140"/>
      <c r="C1706" s="17" t="s">
        <v>311</v>
      </c>
      <c r="D1706" s="6">
        <v>13</v>
      </c>
      <c r="E1706" s="6">
        <v>15</v>
      </c>
      <c r="F1706" s="10">
        <v>28</v>
      </c>
    </row>
    <row r="1707" spans="1:6" ht="15.75" thickBot="1" x14ac:dyDescent="0.3">
      <c r="A1707" s="140"/>
      <c r="B1707" s="140"/>
      <c r="C1707" s="17" t="s">
        <v>419</v>
      </c>
      <c r="D1707" s="6">
        <v>38</v>
      </c>
      <c r="E1707" s="6">
        <v>58</v>
      </c>
      <c r="F1707" s="10">
        <v>96</v>
      </c>
    </row>
    <row r="1708" spans="1:6" ht="30.75" thickBot="1" x14ac:dyDescent="0.3">
      <c r="A1708" s="140"/>
      <c r="B1708" s="140"/>
      <c r="C1708" s="17" t="s">
        <v>313</v>
      </c>
      <c r="D1708" s="6">
        <v>33</v>
      </c>
      <c r="E1708" s="6">
        <v>33</v>
      </c>
      <c r="F1708" s="10">
        <v>66</v>
      </c>
    </row>
    <row r="1709" spans="1:6" ht="15.75" thickBot="1" x14ac:dyDescent="0.3">
      <c r="A1709" s="140"/>
      <c r="B1709" s="140"/>
      <c r="C1709" s="42" t="s">
        <v>39</v>
      </c>
      <c r="D1709" s="10">
        <v>112</v>
      </c>
      <c r="E1709" s="10">
        <v>131</v>
      </c>
      <c r="F1709" s="10">
        <v>243</v>
      </c>
    </row>
    <row r="1710" spans="1:6" ht="15.75" thickBot="1" x14ac:dyDescent="0.3">
      <c r="A1710" s="140"/>
      <c r="B1710" s="139" t="s">
        <v>128</v>
      </c>
      <c r="C1710" s="17" t="s">
        <v>414</v>
      </c>
      <c r="D1710" s="6">
        <v>12</v>
      </c>
      <c r="E1710" s="6">
        <v>21</v>
      </c>
      <c r="F1710" s="10">
        <v>33</v>
      </c>
    </row>
    <row r="1711" spans="1:6" ht="15.75" thickBot="1" x14ac:dyDescent="0.3">
      <c r="A1711" s="140"/>
      <c r="B1711" s="140"/>
      <c r="C1711" s="42" t="s">
        <v>39</v>
      </c>
      <c r="D1711" s="10">
        <v>12</v>
      </c>
      <c r="E1711" s="10">
        <v>21</v>
      </c>
      <c r="F1711" s="10">
        <v>33</v>
      </c>
    </row>
    <row r="1712" spans="1:6" ht="30.75" thickBot="1" x14ac:dyDescent="0.3">
      <c r="A1712" s="140"/>
      <c r="B1712" s="139" t="s">
        <v>133</v>
      </c>
      <c r="C1712" s="17" t="s">
        <v>676</v>
      </c>
      <c r="D1712" s="6">
        <v>2</v>
      </c>
      <c r="E1712" s="6">
        <v>3</v>
      </c>
      <c r="F1712" s="10">
        <v>5</v>
      </c>
    </row>
    <row r="1713" spans="1:6" ht="15.75" thickBot="1" x14ac:dyDescent="0.3">
      <c r="A1713" s="140"/>
      <c r="B1713" s="140"/>
      <c r="C1713" s="42" t="s">
        <v>39</v>
      </c>
      <c r="D1713" s="10">
        <v>2</v>
      </c>
      <c r="E1713" s="10">
        <v>3</v>
      </c>
      <c r="F1713" s="10">
        <v>5</v>
      </c>
    </row>
    <row r="1714" spans="1:6" ht="15.75" thickBot="1" x14ac:dyDescent="0.3">
      <c r="A1714" s="140"/>
      <c r="B1714" s="139" t="s">
        <v>102</v>
      </c>
      <c r="C1714" s="17" t="s">
        <v>330</v>
      </c>
      <c r="D1714" s="6">
        <v>110</v>
      </c>
      <c r="E1714" s="6">
        <v>77</v>
      </c>
      <c r="F1714" s="10">
        <v>187</v>
      </c>
    </row>
    <row r="1715" spans="1:6" ht="15.75" thickBot="1" x14ac:dyDescent="0.3">
      <c r="A1715" s="140"/>
      <c r="B1715" s="140"/>
      <c r="C1715" s="42" t="s">
        <v>39</v>
      </c>
      <c r="D1715" s="10">
        <v>110</v>
      </c>
      <c r="E1715" s="10">
        <v>77</v>
      </c>
      <c r="F1715" s="10">
        <v>187</v>
      </c>
    </row>
    <row r="1716" spans="1:6" ht="15.75" thickBot="1" x14ac:dyDescent="0.3">
      <c r="A1716" s="140"/>
      <c r="B1716" s="139" t="s">
        <v>156</v>
      </c>
      <c r="C1716" s="17" t="s">
        <v>362</v>
      </c>
      <c r="D1716" s="6">
        <v>24</v>
      </c>
      <c r="E1716" s="6">
        <v>6</v>
      </c>
      <c r="F1716" s="10">
        <v>30</v>
      </c>
    </row>
    <row r="1717" spans="1:6" ht="15.75" thickBot="1" x14ac:dyDescent="0.3">
      <c r="A1717" s="140"/>
      <c r="B1717" s="140"/>
      <c r="C1717" s="17" t="s">
        <v>563</v>
      </c>
      <c r="D1717" s="6">
        <v>81</v>
      </c>
      <c r="E1717" s="6">
        <v>39</v>
      </c>
      <c r="F1717" s="10">
        <v>120</v>
      </c>
    </row>
    <row r="1718" spans="1:6" ht="15.75" thickBot="1" x14ac:dyDescent="0.3">
      <c r="A1718" s="140"/>
      <c r="B1718" s="140"/>
      <c r="C1718" s="42" t="s">
        <v>39</v>
      </c>
      <c r="D1718" s="10">
        <v>105</v>
      </c>
      <c r="E1718" s="10">
        <v>45</v>
      </c>
      <c r="F1718" s="10">
        <v>150</v>
      </c>
    </row>
    <row r="1719" spans="1:6" ht="15.75" thickBot="1" x14ac:dyDescent="0.3">
      <c r="A1719" s="140"/>
      <c r="B1719" s="139" t="s">
        <v>157</v>
      </c>
      <c r="C1719" s="17" t="s">
        <v>671</v>
      </c>
      <c r="D1719" s="6">
        <v>5</v>
      </c>
      <c r="E1719" s="6">
        <v>3</v>
      </c>
      <c r="F1719" s="10">
        <v>8</v>
      </c>
    </row>
    <row r="1720" spans="1:6" ht="30.75" thickBot="1" x14ac:dyDescent="0.3">
      <c r="A1720" s="140"/>
      <c r="B1720" s="140"/>
      <c r="C1720" s="17" t="s">
        <v>581</v>
      </c>
      <c r="D1720" s="6">
        <v>25</v>
      </c>
      <c r="E1720" s="6">
        <v>29</v>
      </c>
      <c r="F1720" s="10">
        <v>54</v>
      </c>
    </row>
    <row r="1721" spans="1:6" ht="15.75" thickBot="1" x14ac:dyDescent="0.3">
      <c r="A1721" s="140"/>
      <c r="B1721" s="140"/>
      <c r="C1721" s="42" t="s">
        <v>39</v>
      </c>
      <c r="D1721" s="10">
        <v>30</v>
      </c>
      <c r="E1721" s="10">
        <v>32</v>
      </c>
      <c r="F1721" s="10">
        <v>62</v>
      </c>
    </row>
    <row r="1722" spans="1:6" ht="15.75" thickBot="1" x14ac:dyDescent="0.3">
      <c r="A1722" s="141"/>
      <c r="B1722" s="153" t="s">
        <v>39</v>
      </c>
      <c r="C1722" s="154"/>
      <c r="D1722" s="85">
        <v>559</v>
      </c>
      <c r="E1722" s="85">
        <v>594</v>
      </c>
      <c r="F1722" s="85">
        <v>1153</v>
      </c>
    </row>
    <row r="1723" spans="1:6" ht="15.75" thickBot="1" x14ac:dyDescent="0.3">
      <c r="A1723" s="139" t="s">
        <v>45</v>
      </c>
      <c r="B1723" s="139" t="s">
        <v>109</v>
      </c>
      <c r="C1723" s="17" t="s">
        <v>592</v>
      </c>
      <c r="D1723" s="6">
        <v>5</v>
      </c>
      <c r="E1723" s="6">
        <v>9</v>
      </c>
      <c r="F1723" s="10">
        <v>14</v>
      </c>
    </row>
    <row r="1724" spans="1:6" ht="15.75" thickBot="1" x14ac:dyDescent="0.3">
      <c r="A1724" s="140"/>
      <c r="B1724" s="140"/>
      <c r="C1724" s="42" t="s">
        <v>39</v>
      </c>
      <c r="D1724" s="10">
        <v>5</v>
      </c>
      <c r="E1724" s="10">
        <v>9</v>
      </c>
      <c r="F1724" s="10">
        <v>14</v>
      </c>
    </row>
    <row r="1725" spans="1:6" ht="15.75" thickBot="1" x14ac:dyDescent="0.3">
      <c r="A1725" s="140"/>
      <c r="B1725" s="139" t="s">
        <v>125</v>
      </c>
      <c r="C1725" s="17" t="s">
        <v>592</v>
      </c>
      <c r="D1725" s="6">
        <v>13</v>
      </c>
      <c r="E1725" s="6">
        <v>15</v>
      </c>
      <c r="F1725" s="10">
        <v>28</v>
      </c>
    </row>
    <row r="1726" spans="1:6" ht="15.75" thickBot="1" x14ac:dyDescent="0.3">
      <c r="A1726" s="140"/>
      <c r="B1726" s="140"/>
      <c r="C1726" s="42" t="s">
        <v>39</v>
      </c>
      <c r="D1726" s="10">
        <v>13</v>
      </c>
      <c r="E1726" s="10">
        <v>15</v>
      </c>
      <c r="F1726" s="10">
        <v>28</v>
      </c>
    </row>
    <row r="1727" spans="1:6" ht="15.75" thickBot="1" x14ac:dyDescent="0.3">
      <c r="A1727" s="140"/>
      <c r="B1727" s="139" t="s">
        <v>133</v>
      </c>
      <c r="C1727" s="17" t="s">
        <v>592</v>
      </c>
      <c r="D1727" s="6">
        <v>13</v>
      </c>
      <c r="E1727" s="6">
        <v>59</v>
      </c>
      <c r="F1727" s="10">
        <v>72</v>
      </c>
    </row>
    <row r="1728" spans="1:6" ht="15.75" thickBot="1" x14ac:dyDescent="0.3">
      <c r="A1728" s="140"/>
      <c r="B1728" s="140"/>
      <c r="C1728" s="42" t="s">
        <v>39</v>
      </c>
      <c r="D1728" s="10">
        <v>13</v>
      </c>
      <c r="E1728" s="10">
        <v>59</v>
      </c>
      <c r="F1728" s="10">
        <v>72</v>
      </c>
    </row>
    <row r="1729" spans="1:6" ht="15.75" thickBot="1" x14ac:dyDescent="0.3">
      <c r="A1729" s="140"/>
      <c r="B1729" s="139" t="s">
        <v>102</v>
      </c>
      <c r="C1729" s="17" t="s">
        <v>592</v>
      </c>
      <c r="D1729" s="6">
        <v>48</v>
      </c>
      <c r="E1729" s="6">
        <v>38</v>
      </c>
      <c r="F1729" s="10">
        <v>86</v>
      </c>
    </row>
    <row r="1730" spans="1:6" ht="15.75" thickBot="1" x14ac:dyDescent="0.3">
      <c r="A1730" s="140"/>
      <c r="B1730" s="140"/>
      <c r="C1730" s="42" t="s">
        <v>39</v>
      </c>
      <c r="D1730" s="10">
        <v>48</v>
      </c>
      <c r="E1730" s="10">
        <v>38</v>
      </c>
      <c r="F1730" s="10">
        <v>86</v>
      </c>
    </row>
    <row r="1731" spans="1:6" ht="15.75" thickBot="1" x14ac:dyDescent="0.3">
      <c r="A1731" s="140"/>
      <c r="B1731" s="139" t="s">
        <v>156</v>
      </c>
      <c r="C1731" s="17" t="s">
        <v>592</v>
      </c>
      <c r="D1731" s="6">
        <v>1</v>
      </c>
      <c r="E1731" s="6">
        <v>1</v>
      </c>
      <c r="F1731" s="10">
        <v>2</v>
      </c>
    </row>
    <row r="1732" spans="1:6" ht="15.75" thickBot="1" x14ac:dyDescent="0.3">
      <c r="A1732" s="140"/>
      <c r="B1732" s="140"/>
      <c r="C1732" s="42" t="s">
        <v>39</v>
      </c>
      <c r="D1732" s="10">
        <v>1</v>
      </c>
      <c r="E1732" s="10">
        <v>1</v>
      </c>
      <c r="F1732" s="10">
        <v>2</v>
      </c>
    </row>
    <row r="1733" spans="1:6" ht="15.75" thickBot="1" x14ac:dyDescent="0.3">
      <c r="A1733" s="141"/>
      <c r="B1733" s="153" t="s">
        <v>39</v>
      </c>
      <c r="C1733" s="154"/>
      <c r="D1733" s="85">
        <v>80</v>
      </c>
      <c r="E1733" s="85">
        <v>122</v>
      </c>
      <c r="F1733" s="85">
        <v>202</v>
      </c>
    </row>
    <row r="1734" spans="1:6" ht="15.75" thickBot="1" x14ac:dyDescent="0.3">
      <c r="A1734" s="151" t="s">
        <v>39</v>
      </c>
      <c r="B1734" s="152"/>
      <c r="C1734" s="104"/>
      <c r="D1734" s="13">
        <v>1911</v>
      </c>
      <c r="E1734" s="13">
        <v>1953</v>
      </c>
      <c r="F1734" s="13">
        <v>3864</v>
      </c>
    </row>
    <row r="1735" spans="1:6" x14ac:dyDescent="0.25">
      <c r="A1735"/>
    </row>
    <row r="1736" spans="1:6" ht="15.75" thickBot="1" x14ac:dyDescent="0.3">
      <c r="A1736" s="157" t="s">
        <v>71</v>
      </c>
      <c r="B1736" s="158"/>
      <c r="C1736" s="158"/>
      <c r="D1736" s="158"/>
      <c r="E1736" s="158"/>
      <c r="F1736" s="158"/>
    </row>
    <row r="1737" spans="1:6" ht="15.75" thickBot="1" x14ac:dyDescent="0.3">
      <c r="A1737" s="132"/>
      <c r="B1737" s="133"/>
      <c r="C1737" s="133"/>
      <c r="D1737" s="94" t="s">
        <v>33</v>
      </c>
      <c r="E1737" s="60" t="s">
        <v>34</v>
      </c>
      <c r="F1737" s="15" t="s">
        <v>39</v>
      </c>
    </row>
    <row r="1738" spans="1:6" ht="30.75" thickBot="1" x14ac:dyDescent="0.3">
      <c r="A1738" s="139" t="s">
        <v>164</v>
      </c>
      <c r="B1738" s="139" t="s">
        <v>116</v>
      </c>
      <c r="C1738" s="17" t="s">
        <v>293</v>
      </c>
      <c r="D1738" s="6">
        <v>29</v>
      </c>
      <c r="E1738" s="6">
        <v>92</v>
      </c>
      <c r="F1738" s="10">
        <v>121</v>
      </c>
    </row>
    <row r="1739" spans="1:6" ht="15.75" thickBot="1" x14ac:dyDescent="0.3">
      <c r="A1739" s="140"/>
      <c r="B1739" s="140"/>
      <c r="C1739" s="42" t="s">
        <v>39</v>
      </c>
      <c r="D1739" s="10">
        <v>29</v>
      </c>
      <c r="E1739" s="10">
        <v>92</v>
      </c>
      <c r="F1739" s="10">
        <v>121</v>
      </c>
    </row>
    <row r="1740" spans="1:6" ht="30.75" thickBot="1" x14ac:dyDescent="0.3">
      <c r="A1740" s="140"/>
      <c r="B1740" s="139" t="s">
        <v>120</v>
      </c>
      <c r="C1740" s="17" t="s">
        <v>300</v>
      </c>
      <c r="D1740" s="6">
        <v>127</v>
      </c>
      <c r="E1740" s="6">
        <v>38</v>
      </c>
      <c r="F1740" s="10">
        <v>165</v>
      </c>
    </row>
    <row r="1741" spans="1:6" ht="30.75" thickBot="1" x14ac:dyDescent="0.3">
      <c r="A1741" s="140"/>
      <c r="B1741" s="140"/>
      <c r="C1741" s="17" t="s">
        <v>301</v>
      </c>
      <c r="D1741" s="6">
        <v>220</v>
      </c>
      <c r="E1741" s="6">
        <v>225</v>
      </c>
      <c r="F1741" s="10">
        <v>445</v>
      </c>
    </row>
    <row r="1742" spans="1:6" ht="15.75" thickBot="1" x14ac:dyDescent="0.3">
      <c r="A1742" s="140"/>
      <c r="B1742" s="140"/>
      <c r="C1742" s="42" t="s">
        <v>39</v>
      </c>
      <c r="D1742" s="10">
        <v>347</v>
      </c>
      <c r="E1742" s="10">
        <v>263</v>
      </c>
      <c r="F1742" s="10">
        <v>610</v>
      </c>
    </row>
    <row r="1743" spans="1:6" ht="15.75" thickBot="1" x14ac:dyDescent="0.3">
      <c r="A1743" s="140"/>
      <c r="B1743" s="139" t="s">
        <v>121</v>
      </c>
      <c r="C1743" s="17" t="s">
        <v>302</v>
      </c>
      <c r="D1743" s="6">
        <v>70</v>
      </c>
      <c r="E1743" s="6">
        <v>280</v>
      </c>
      <c r="F1743" s="10">
        <v>350</v>
      </c>
    </row>
    <row r="1744" spans="1:6" ht="15.75" thickBot="1" x14ac:dyDescent="0.3">
      <c r="A1744" s="140"/>
      <c r="B1744" s="140"/>
      <c r="C1744" s="42" t="s">
        <v>39</v>
      </c>
      <c r="D1744" s="10">
        <v>70</v>
      </c>
      <c r="E1744" s="10">
        <v>280</v>
      </c>
      <c r="F1744" s="10">
        <v>350</v>
      </c>
    </row>
    <row r="1745" spans="1:6" ht="15.75" thickBot="1" x14ac:dyDescent="0.3">
      <c r="A1745" s="140"/>
      <c r="B1745" s="139" t="s">
        <v>125</v>
      </c>
      <c r="C1745" s="17" t="s">
        <v>306</v>
      </c>
      <c r="D1745" s="6">
        <v>319</v>
      </c>
      <c r="E1745" s="6">
        <v>244</v>
      </c>
      <c r="F1745" s="10">
        <v>563</v>
      </c>
    </row>
    <row r="1746" spans="1:6" ht="15.75" thickBot="1" x14ac:dyDescent="0.3">
      <c r="A1746" s="140"/>
      <c r="B1746" s="140"/>
      <c r="C1746" s="17" t="s">
        <v>310</v>
      </c>
      <c r="D1746" s="6">
        <v>230</v>
      </c>
      <c r="E1746" s="6">
        <v>132</v>
      </c>
      <c r="F1746" s="10">
        <v>362</v>
      </c>
    </row>
    <row r="1747" spans="1:6" ht="30.75" thickBot="1" x14ac:dyDescent="0.3">
      <c r="A1747" s="140"/>
      <c r="B1747" s="140"/>
      <c r="C1747" s="17" t="s">
        <v>313</v>
      </c>
      <c r="D1747" s="6">
        <v>323</v>
      </c>
      <c r="E1747" s="6">
        <v>230</v>
      </c>
      <c r="F1747" s="10">
        <v>553</v>
      </c>
    </row>
    <row r="1748" spans="1:6" ht="15.75" thickBot="1" x14ac:dyDescent="0.3">
      <c r="A1748" s="140"/>
      <c r="B1748" s="140"/>
      <c r="C1748" s="42" t="s">
        <v>39</v>
      </c>
      <c r="D1748" s="10">
        <v>872</v>
      </c>
      <c r="E1748" s="10">
        <v>606</v>
      </c>
      <c r="F1748" s="10">
        <v>1478</v>
      </c>
    </row>
    <row r="1749" spans="1:6" ht="15.75" thickBot="1" x14ac:dyDescent="0.3">
      <c r="A1749" s="140"/>
      <c r="B1749" s="139" t="s">
        <v>132</v>
      </c>
      <c r="C1749" s="17" t="s">
        <v>317</v>
      </c>
      <c r="D1749" s="6">
        <v>69</v>
      </c>
      <c r="E1749" s="6">
        <v>195</v>
      </c>
      <c r="F1749" s="10">
        <v>264</v>
      </c>
    </row>
    <row r="1750" spans="1:6" ht="15.75" thickBot="1" x14ac:dyDescent="0.3">
      <c r="A1750" s="140"/>
      <c r="B1750" s="140"/>
      <c r="C1750" s="42" t="s">
        <v>39</v>
      </c>
      <c r="D1750" s="10">
        <v>69</v>
      </c>
      <c r="E1750" s="10">
        <v>195</v>
      </c>
      <c r="F1750" s="10">
        <v>264</v>
      </c>
    </row>
    <row r="1751" spans="1:6" ht="15.75" thickBot="1" x14ac:dyDescent="0.3">
      <c r="A1751" s="140"/>
      <c r="B1751" s="139" t="s">
        <v>133</v>
      </c>
      <c r="C1751" s="17" t="s">
        <v>318</v>
      </c>
      <c r="D1751" s="6">
        <v>72</v>
      </c>
      <c r="E1751" s="6">
        <v>129</v>
      </c>
      <c r="F1751" s="10">
        <v>201</v>
      </c>
    </row>
    <row r="1752" spans="1:6" ht="15.75" thickBot="1" x14ac:dyDescent="0.3">
      <c r="A1752" s="140"/>
      <c r="B1752" s="140"/>
      <c r="C1752" s="42" t="s">
        <v>39</v>
      </c>
      <c r="D1752" s="10">
        <v>72</v>
      </c>
      <c r="E1752" s="10">
        <v>129</v>
      </c>
      <c r="F1752" s="10">
        <v>201</v>
      </c>
    </row>
    <row r="1753" spans="1:6" ht="15.75" thickBot="1" x14ac:dyDescent="0.3">
      <c r="A1753" s="140"/>
      <c r="B1753" s="139" t="s">
        <v>135</v>
      </c>
      <c r="C1753" s="17" t="s">
        <v>319</v>
      </c>
      <c r="D1753" s="6">
        <v>74</v>
      </c>
      <c r="E1753" s="6">
        <v>55</v>
      </c>
      <c r="F1753" s="10">
        <v>129</v>
      </c>
    </row>
    <row r="1754" spans="1:6" ht="15.75" thickBot="1" x14ac:dyDescent="0.3">
      <c r="A1754" s="140"/>
      <c r="B1754" s="140"/>
      <c r="C1754" s="42" t="s">
        <v>39</v>
      </c>
      <c r="D1754" s="10">
        <v>74</v>
      </c>
      <c r="E1754" s="10">
        <v>55</v>
      </c>
      <c r="F1754" s="10">
        <v>129</v>
      </c>
    </row>
    <row r="1755" spans="1:6" ht="15.75" thickBot="1" x14ac:dyDescent="0.3">
      <c r="A1755" s="140"/>
      <c r="B1755" s="139" t="s">
        <v>104</v>
      </c>
      <c r="C1755" s="17" t="s">
        <v>333</v>
      </c>
      <c r="D1755" s="6">
        <v>273</v>
      </c>
      <c r="E1755" s="6">
        <v>23</v>
      </c>
      <c r="F1755" s="10">
        <v>296</v>
      </c>
    </row>
    <row r="1756" spans="1:6" ht="15.75" thickBot="1" x14ac:dyDescent="0.3">
      <c r="A1756" s="140"/>
      <c r="B1756" s="140"/>
      <c r="C1756" s="42" t="s">
        <v>39</v>
      </c>
      <c r="D1756" s="10">
        <v>273</v>
      </c>
      <c r="E1756" s="10">
        <v>23</v>
      </c>
      <c r="F1756" s="10">
        <v>296</v>
      </c>
    </row>
    <row r="1757" spans="1:6" ht="15.75" thickBot="1" x14ac:dyDescent="0.3">
      <c r="A1757" s="140"/>
      <c r="B1757" s="139" t="s">
        <v>140</v>
      </c>
      <c r="C1757" s="17" t="s">
        <v>339</v>
      </c>
      <c r="D1757" s="6">
        <v>49</v>
      </c>
      <c r="E1757" s="6">
        <v>176</v>
      </c>
      <c r="F1757" s="10">
        <v>225</v>
      </c>
    </row>
    <row r="1758" spans="1:6" ht="30.75" thickBot="1" x14ac:dyDescent="0.3">
      <c r="A1758" s="140"/>
      <c r="B1758" s="140"/>
      <c r="C1758" s="17" t="s">
        <v>341</v>
      </c>
      <c r="D1758" s="6">
        <v>133</v>
      </c>
      <c r="E1758" s="6">
        <v>167</v>
      </c>
      <c r="F1758" s="10">
        <v>300</v>
      </c>
    </row>
    <row r="1759" spans="1:6" ht="15.75" thickBot="1" x14ac:dyDescent="0.3">
      <c r="A1759" s="140"/>
      <c r="B1759" s="140"/>
      <c r="C1759" s="42" t="s">
        <v>39</v>
      </c>
      <c r="D1759" s="10">
        <v>182</v>
      </c>
      <c r="E1759" s="10">
        <v>343</v>
      </c>
      <c r="F1759" s="10">
        <v>525</v>
      </c>
    </row>
    <row r="1760" spans="1:6" ht="15.75" thickBot="1" x14ac:dyDescent="0.3">
      <c r="A1760" s="140"/>
      <c r="B1760" s="139" t="s">
        <v>144</v>
      </c>
      <c r="C1760" s="17" t="s">
        <v>345</v>
      </c>
      <c r="D1760" s="6">
        <v>23</v>
      </c>
      <c r="E1760" s="6">
        <v>118</v>
      </c>
      <c r="F1760" s="10">
        <v>141</v>
      </c>
    </row>
    <row r="1761" spans="1:6" ht="15.75" thickBot="1" x14ac:dyDescent="0.3">
      <c r="A1761" s="140"/>
      <c r="B1761" s="140"/>
      <c r="C1761" s="17" t="s">
        <v>348</v>
      </c>
      <c r="D1761" s="6">
        <v>197</v>
      </c>
      <c r="E1761" s="6">
        <v>820</v>
      </c>
      <c r="F1761" s="10">
        <v>1017</v>
      </c>
    </row>
    <row r="1762" spans="1:6" ht="15.75" thickBot="1" x14ac:dyDescent="0.3">
      <c r="A1762" s="140"/>
      <c r="B1762" s="140"/>
      <c r="C1762" s="42" t="s">
        <v>39</v>
      </c>
      <c r="D1762" s="10">
        <v>220</v>
      </c>
      <c r="E1762" s="10">
        <v>938</v>
      </c>
      <c r="F1762" s="10">
        <v>1158</v>
      </c>
    </row>
    <row r="1763" spans="1:6" ht="15.75" thickBot="1" x14ac:dyDescent="0.3">
      <c r="A1763" s="140"/>
      <c r="B1763" s="139" t="s">
        <v>145</v>
      </c>
      <c r="C1763" s="17" t="s">
        <v>349</v>
      </c>
      <c r="D1763" s="6">
        <v>136</v>
      </c>
      <c r="E1763" s="6">
        <v>519</v>
      </c>
      <c r="F1763" s="10">
        <v>655</v>
      </c>
    </row>
    <row r="1764" spans="1:6" ht="15.75" thickBot="1" x14ac:dyDescent="0.3">
      <c r="A1764" s="140"/>
      <c r="B1764" s="140"/>
      <c r="C1764" s="17" t="s">
        <v>350</v>
      </c>
      <c r="D1764" s="6">
        <v>296</v>
      </c>
      <c r="E1764" s="6">
        <v>727</v>
      </c>
      <c r="F1764" s="10">
        <v>1023</v>
      </c>
    </row>
    <row r="1765" spans="1:6" ht="15.75" thickBot="1" x14ac:dyDescent="0.3">
      <c r="A1765" s="140"/>
      <c r="B1765" s="140"/>
      <c r="C1765" s="42" t="s">
        <v>39</v>
      </c>
      <c r="D1765" s="10">
        <v>432</v>
      </c>
      <c r="E1765" s="10">
        <v>1246</v>
      </c>
      <c r="F1765" s="10">
        <v>1678</v>
      </c>
    </row>
    <row r="1766" spans="1:6" ht="15.75" thickBot="1" x14ac:dyDescent="0.3">
      <c r="A1766" s="140"/>
      <c r="B1766" s="139" t="s">
        <v>147</v>
      </c>
      <c r="C1766" s="17" t="s">
        <v>498</v>
      </c>
      <c r="D1766" s="6">
        <v>29</v>
      </c>
      <c r="E1766" s="6">
        <v>47</v>
      </c>
      <c r="F1766" s="10">
        <v>76</v>
      </c>
    </row>
    <row r="1767" spans="1:6" ht="15.75" thickBot="1" x14ac:dyDescent="0.3">
      <c r="A1767" s="140"/>
      <c r="B1767" s="140"/>
      <c r="C1767" s="17" t="s">
        <v>353</v>
      </c>
      <c r="D1767" s="6">
        <v>34</v>
      </c>
      <c r="E1767" s="6">
        <v>84</v>
      </c>
      <c r="F1767" s="10">
        <v>118</v>
      </c>
    </row>
    <row r="1768" spans="1:6" ht="15.75" thickBot="1" x14ac:dyDescent="0.3">
      <c r="A1768" s="140"/>
      <c r="B1768" s="140"/>
      <c r="C1768" s="42" t="s">
        <v>39</v>
      </c>
      <c r="D1768" s="10">
        <v>63</v>
      </c>
      <c r="E1768" s="10">
        <v>131</v>
      </c>
      <c r="F1768" s="10">
        <v>194</v>
      </c>
    </row>
    <row r="1769" spans="1:6" ht="15.75" thickBot="1" x14ac:dyDescent="0.3">
      <c r="A1769" s="140"/>
      <c r="B1769" s="139" t="s">
        <v>150</v>
      </c>
      <c r="C1769" s="17" t="s">
        <v>355</v>
      </c>
      <c r="D1769" s="6">
        <v>103</v>
      </c>
      <c r="E1769" s="6">
        <v>93</v>
      </c>
      <c r="F1769" s="10">
        <v>196</v>
      </c>
    </row>
    <row r="1770" spans="1:6" ht="15.75" customHeight="1" thickBot="1" x14ac:dyDescent="0.3">
      <c r="A1770" s="140"/>
      <c r="B1770" s="140"/>
      <c r="C1770" s="42" t="s">
        <v>39</v>
      </c>
      <c r="D1770" s="10">
        <v>103</v>
      </c>
      <c r="E1770" s="10">
        <v>93</v>
      </c>
      <c r="F1770" s="10">
        <v>196</v>
      </c>
    </row>
    <row r="1771" spans="1:6" ht="45.75" thickBot="1" x14ac:dyDescent="0.3">
      <c r="A1771" s="140"/>
      <c r="B1771" s="139" t="s">
        <v>154</v>
      </c>
      <c r="C1771" s="17" t="s">
        <v>356</v>
      </c>
      <c r="D1771" s="6">
        <v>58</v>
      </c>
      <c r="E1771" s="6">
        <v>161</v>
      </c>
      <c r="F1771" s="10">
        <v>219</v>
      </c>
    </row>
    <row r="1772" spans="1:6" ht="15.75" thickBot="1" x14ac:dyDescent="0.3">
      <c r="A1772" s="140"/>
      <c r="B1772" s="140"/>
      <c r="C1772" s="42" t="s">
        <v>39</v>
      </c>
      <c r="D1772" s="10">
        <v>58</v>
      </c>
      <c r="E1772" s="10">
        <v>161</v>
      </c>
      <c r="F1772" s="10">
        <v>219</v>
      </c>
    </row>
    <row r="1773" spans="1:6" ht="15.75" thickBot="1" x14ac:dyDescent="0.3">
      <c r="A1773" s="140"/>
      <c r="B1773" s="139" t="s">
        <v>155</v>
      </c>
      <c r="C1773" s="17" t="s">
        <v>357</v>
      </c>
      <c r="D1773" s="6">
        <v>115</v>
      </c>
      <c r="E1773" s="6">
        <v>49</v>
      </c>
      <c r="F1773" s="10">
        <v>164</v>
      </c>
    </row>
    <row r="1774" spans="1:6" ht="30.75" thickBot="1" x14ac:dyDescent="0.3">
      <c r="A1774" s="140"/>
      <c r="B1774" s="140"/>
      <c r="C1774" s="17" t="s">
        <v>358</v>
      </c>
      <c r="D1774" s="6">
        <v>41</v>
      </c>
      <c r="E1774" s="6">
        <v>56</v>
      </c>
      <c r="F1774" s="10">
        <v>97</v>
      </c>
    </row>
    <row r="1775" spans="1:6" ht="15.75" thickBot="1" x14ac:dyDescent="0.3">
      <c r="A1775" s="140"/>
      <c r="B1775" s="140"/>
      <c r="C1775" s="42" t="s">
        <v>39</v>
      </c>
      <c r="D1775" s="10">
        <v>156</v>
      </c>
      <c r="E1775" s="10">
        <v>105</v>
      </c>
      <c r="F1775" s="10">
        <v>261</v>
      </c>
    </row>
    <row r="1776" spans="1:6" ht="15.75" thickBot="1" x14ac:dyDescent="0.3">
      <c r="A1776" s="140"/>
      <c r="B1776" s="139" t="s">
        <v>157</v>
      </c>
      <c r="C1776" s="17" t="s">
        <v>667</v>
      </c>
      <c r="D1776" s="6">
        <v>25</v>
      </c>
      <c r="E1776" s="6">
        <v>11</v>
      </c>
      <c r="F1776" s="10">
        <v>36</v>
      </c>
    </row>
    <row r="1777" spans="1:6" ht="15.75" thickBot="1" x14ac:dyDescent="0.3">
      <c r="A1777" s="140"/>
      <c r="B1777" s="140"/>
      <c r="C1777" s="17" t="s">
        <v>364</v>
      </c>
      <c r="D1777" s="6">
        <v>54</v>
      </c>
      <c r="E1777" s="6">
        <v>77</v>
      </c>
      <c r="F1777" s="10">
        <v>131</v>
      </c>
    </row>
    <row r="1778" spans="1:6" ht="15.75" thickBot="1" x14ac:dyDescent="0.3">
      <c r="A1778" s="140"/>
      <c r="B1778" s="140"/>
      <c r="C1778" s="17" t="s">
        <v>214</v>
      </c>
      <c r="D1778" s="6">
        <v>28</v>
      </c>
      <c r="E1778" s="6">
        <v>21</v>
      </c>
      <c r="F1778" s="10">
        <v>49</v>
      </c>
    </row>
    <row r="1779" spans="1:6" ht="15.75" thickBot="1" x14ac:dyDescent="0.3">
      <c r="A1779" s="140"/>
      <c r="B1779" s="140"/>
      <c r="C1779" s="17" t="s">
        <v>365</v>
      </c>
      <c r="D1779" s="6">
        <v>178</v>
      </c>
      <c r="E1779" s="6">
        <v>28</v>
      </c>
      <c r="F1779" s="10">
        <v>206</v>
      </c>
    </row>
    <row r="1780" spans="1:6" ht="15.75" thickBot="1" x14ac:dyDescent="0.3">
      <c r="A1780" s="140"/>
      <c r="B1780" s="140"/>
      <c r="C1780" s="17" t="s">
        <v>367</v>
      </c>
      <c r="D1780" s="6">
        <v>34</v>
      </c>
      <c r="E1780" s="6">
        <v>25</v>
      </c>
      <c r="F1780" s="10">
        <v>59</v>
      </c>
    </row>
    <row r="1781" spans="1:6" ht="15.75" thickBot="1" x14ac:dyDescent="0.3">
      <c r="A1781" s="140"/>
      <c r="B1781" s="140"/>
      <c r="C1781" s="17" t="s">
        <v>368</v>
      </c>
      <c r="D1781" s="6">
        <v>35</v>
      </c>
      <c r="E1781" s="6">
        <v>28</v>
      </c>
      <c r="F1781" s="10">
        <v>63</v>
      </c>
    </row>
    <row r="1782" spans="1:6" ht="15.75" thickBot="1" x14ac:dyDescent="0.3">
      <c r="A1782" s="140"/>
      <c r="B1782" s="140"/>
      <c r="C1782" s="17" t="s">
        <v>372</v>
      </c>
      <c r="D1782" s="6">
        <v>30</v>
      </c>
      <c r="E1782" s="6">
        <v>9</v>
      </c>
      <c r="F1782" s="10">
        <v>39</v>
      </c>
    </row>
    <row r="1783" spans="1:6" ht="15.75" thickBot="1" x14ac:dyDescent="0.3">
      <c r="A1783" s="140"/>
      <c r="B1783" s="141"/>
      <c r="C1783" s="42" t="s">
        <v>39</v>
      </c>
      <c r="D1783" s="10">
        <v>384</v>
      </c>
      <c r="E1783" s="10">
        <v>199</v>
      </c>
      <c r="F1783" s="10">
        <v>583</v>
      </c>
    </row>
    <row r="1784" spans="1:6" ht="30.75" thickBot="1" x14ac:dyDescent="0.3">
      <c r="A1784" s="140"/>
      <c r="B1784" s="139" t="s">
        <v>158</v>
      </c>
      <c r="C1784" s="17" t="s">
        <v>376</v>
      </c>
      <c r="D1784" s="6">
        <v>40</v>
      </c>
      <c r="E1784" s="6">
        <v>50</v>
      </c>
      <c r="F1784" s="10">
        <v>90</v>
      </c>
    </row>
    <row r="1785" spans="1:6" ht="15.75" thickBot="1" x14ac:dyDescent="0.3">
      <c r="A1785" s="140"/>
      <c r="B1785" s="140"/>
      <c r="C1785" s="42" t="s">
        <v>39</v>
      </c>
      <c r="D1785" s="10">
        <v>40</v>
      </c>
      <c r="E1785" s="10">
        <v>50</v>
      </c>
      <c r="F1785" s="10">
        <v>90</v>
      </c>
    </row>
    <row r="1786" spans="1:6" ht="15.75" thickBot="1" x14ac:dyDescent="0.3">
      <c r="A1786" s="141"/>
      <c r="B1786" s="153" t="s">
        <v>39</v>
      </c>
      <c r="C1786" s="154"/>
      <c r="D1786" s="85">
        <v>3444</v>
      </c>
      <c r="E1786" s="85">
        <v>4909</v>
      </c>
      <c r="F1786" s="85">
        <v>8353</v>
      </c>
    </row>
    <row r="1787" spans="1:6" ht="30.75" thickBot="1" x14ac:dyDescent="0.3">
      <c r="A1787" s="139" t="s">
        <v>44</v>
      </c>
      <c r="B1787" s="139" t="s">
        <v>116</v>
      </c>
      <c r="C1787" s="17" t="s">
        <v>293</v>
      </c>
      <c r="D1787" s="6">
        <v>10</v>
      </c>
      <c r="E1787" s="6">
        <v>43</v>
      </c>
      <c r="F1787" s="10">
        <v>53</v>
      </c>
    </row>
    <row r="1788" spans="1:6" ht="15.75" thickBot="1" x14ac:dyDescent="0.3">
      <c r="A1788" s="140"/>
      <c r="B1788" s="140"/>
      <c r="C1788" s="42" t="s">
        <v>39</v>
      </c>
      <c r="D1788" s="10">
        <v>10</v>
      </c>
      <c r="E1788" s="10">
        <v>43</v>
      </c>
      <c r="F1788" s="10">
        <v>53</v>
      </c>
    </row>
    <row r="1789" spans="1:6" ht="15.75" customHeight="1" thickBot="1" x14ac:dyDescent="0.3">
      <c r="A1789" s="140"/>
      <c r="B1789" s="139" t="s">
        <v>377</v>
      </c>
      <c r="C1789" s="17" t="s">
        <v>378</v>
      </c>
      <c r="D1789" s="6">
        <v>48</v>
      </c>
      <c r="E1789" s="6">
        <v>73</v>
      </c>
      <c r="F1789" s="10">
        <v>121</v>
      </c>
    </row>
    <row r="1790" spans="1:6" ht="15.75" thickBot="1" x14ac:dyDescent="0.3">
      <c r="A1790" s="140"/>
      <c r="B1790" s="140"/>
      <c r="C1790" s="42" t="s">
        <v>39</v>
      </c>
      <c r="D1790" s="10">
        <v>48</v>
      </c>
      <c r="E1790" s="10">
        <v>73</v>
      </c>
      <c r="F1790" s="10">
        <v>121</v>
      </c>
    </row>
    <row r="1791" spans="1:6" ht="15.75" thickBot="1" x14ac:dyDescent="0.3">
      <c r="A1791" s="140"/>
      <c r="B1791" s="139" t="s">
        <v>117</v>
      </c>
      <c r="C1791" s="17" t="s">
        <v>379</v>
      </c>
      <c r="D1791" s="6">
        <v>16</v>
      </c>
      <c r="E1791" s="6">
        <v>16</v>
      </c>
      <c r="F1791" s="10">
        <v>32</v>
      </c>
    </row>
    <row r="1792" spans="1:6" ht="15.75" thickBot="1" x14ac:dyDescent="0.3">
      <c r="A1792" s="140"/>
      <c r="B1792" s="140"/>
      <c r="C1792" s="42" t="s">
        <v>39</v>
      </c>
      <c r="D1792" s="10">
        <v>16</v>
      </c>
      <c r="E1792" s="10">
        <v>16</v>
      </c>
      <c r="F1792" s="10">
        <v>32</v>
      </c>
    </row>
    <row r="1793" spans="1:6" ht="30.75" thickBot="1" x14ac:dyDescent="0.3">
      <c r="A1793" s="140"/>
      <c r="B1793" s="139" t="s">
        <v>120</v>
      </c>
      <c r="C1793" s="17" t="s">
        <v>391</v>
      </c>
      <c r="D1793" s="6">
        <v>58</v>
      </c>
      <c r="E1793" s="6">
        <v>27</v>
      </c>
      <c r="F1793" s="10">
        <v>85</v>
      </c>
    </row>
    <row r="1794" spans="1:6" ht="15.75" thickBot="1" x14ac:dyDescent="0.3">
      <c r="A1794" s="140"/>
      <c r="B1794" s="140"/>
      <c r="C1794" s="17" t="s">
        <v>394</v>
      </c>
      <c r="D1794" s="6">
        <v>6</v>
      </c>
      <c r="E1794" s="6">
        <v>7</v>
      </c>
      <c r="F1794" s="10">
        <v>13</v>
      </c>
    </row>
    <row r="1795" spans="1:6" ht="30.75" thickBot="1" x14ac:dyDescent="0.3">
      <c r="A1795" s="140"/>
      <c r="B1795" s="140"/>
      <c r="C1795" s="17" t="s">
        <v>301</v>
      </c>
      <c r="D1795" s="6">
        <v>97</v>
      </c>
      <c r="E1795" s="6">
        <v>132</v>
      </c>
      <c r="F1795" s="10">
        <v>229</v>
      </c>
    </row>
    <row r="1796" spans="1:6" ht="15.75" thickBot="1" x14ac:dyDescent="0.3">
      <c r="A1796" s="140"/>
      <c r="B1796" s="140"/>
      <c r="C1796" s="42" t="s">
        <v>39</v>
      </c>
      <c r="D1796" s="10">
        <v>161</v>
      </c>
      <c r="E1796" s="10">
        <v>166</v>
      </c>
      <c r="F1796" s="10">
        <v>327</v>
      </c>
    </row>
    <row r="1797" spans="1:6" ht="15.75" thickBot="1" x14ac:dyDescent="0.3">
      <c r="A1797" s="140"/>
      <c r="B1797" s="139" t="s">
        <v>121</v>
      </c>
      <c r="C1797" s="17" t="s">
        <v>396</v>
      </c>
      <c r="D1797" s="6">
        <v>16</v>
      </c>
      <c r="E1797" s="6">
        <v>48</v>
      </c>
      <c r="F1797" s="10">
        <v>64</v>
      </c>
    </row>
    <row r="1798" spans="1:6" ht="15.75" thickBot="1" x14ac:dyDescent="0.3">
      <c r="A1798" s="140"/>
      <c r="B1798" s="140"/>
      <c r="C1798" s="17" t="s">
        <v>302</v>
      </c>
      <c r="D1798" s="6">
        <v>4</v>
      </c>
      <c r="E1798" s="6">
        <v>15</v>
      </c>
      <c r="F1798" s="10">
        <v>19</v>
      </c>
    </row>
    <row r="1799" spans="1:6" ht="15.75" thickBot="1" x14ac:dyDescent="0.3">
      <c r="A1799" s="140"/>
      <c r="B1799" s="140"/>
      <c r="C1799" s="42" t="s">
        <v>39</v>
      </c>
      <c r="D1799" s="10">
        <v>20</v>
      </c>
      <c r="E1799" s="10">
        <v>63</v>
      </c>
      <c r="F1799" s="10">
        <v>83</v>
      </c>
    </row>
    <row r="1800" spans="1:6" ht="30.75" thickBot="1" x14ac:dyDescent="0.3">
      <c r="A1800" s="140"/>
      <c r="B1800" s="139" t="s">
        <v>122</v>
      </c>
      <c r="C1800" s="17" t="s">
        <v>398</v>
      </c>
      <c r="D1800" s="6">
        <v>4</v>
      </c>
      <c r="E1800" s="6">
        <v>23</v>
      </c>
      <c r="F1800" s="10">
        <v>27</v>
      </c>
    </row>
    <row r="1801" spans="1:6" ht="15.75" thickBot="1" x14ac:dyDescent="0.3">
      <c r="A1801" s="140"/>
      <c r="B1801" s="140"/>
      <c r="C1801" s="42" t="s">
        <v>39</v>
      </c>
      <c r="D1801" s="10">
        <v>4</v>
      </c>
      <c r="E1801" s="10">
        <v>23</v>
      </c>
      <c r="F1801" s="10">
        <v>27</v>
      </c>
    </row>
    <row r="1802" spans="1:6" ht="15.75" thickBot="1" x14ac:dyDescent="0.3">
      <c r="A1802" s="140"/>
      <c r="B1802" s="139" t="s">
        <v>125</v>
      </c>
      <c r="C1802" s="17" t="s">
        <v>408</v>
      </c>
      <c r="D1802" s="6">
        <v>303</v>
      </c>
      <c r="E1802" s="6">
        <v>210</v>
      </c>
      <c r="F1802" s="10">
        <v>513</v>
      </c>
    </row>
    <row r="1803" spans="1:6" ht="30.75" thickBot="1" x14ac:dyDescent="0.3">
      <c r="A1803" s="140"/>
      <c r="B1803" s="140"/>
      <c r="C1803" s="17" t="s">
        <v>411</v>
      </c>
      <c r="D1803" s="6">
        <v>51</v>
      </c>
      <c r="E1803" s="6">
        <v>37</v>
      </c>
      <c r="F1803" s="10">
        <v>88</v>
      </c>
    </row>
    <row r="1804" spans="1:6" ht="15.75" thickBot="1" x14ac:dyDescent="0.3">
      <c r="A1804" s="140"/>
      <c r="B1804" s="140"/>
      <c r="C1804" s="17" t="s">
        <v>310</v>
      </c>
      <c r="D1804" s="6">
        <v>47</v>
      </c>
      <c r="E1804" s="6">
        <v>38</v>
      </c>
      <c r="F1804" s="10">
        <v>85</v>
      </c>
    </row>
    <row r="1805" spans="1:6" ht="15.75" thickBot="1" x14ac:dyDescent="0.3">
      <c r="A1805" s="140"/>
      <c r="B1805" s="140"/>
      <c r="C1805" s="17" t="s">
        <v>417</v>
      </c>
      <c r="D1805" s="6">
        <v>58</v>
      </c>
      <c r="E1805" s="6">
        <v>60</v>
      </c>
      <c r="F1805" s="10">
        <v>118</v>
      </c>
    </row>
    <row r="1806" spans="1:6" ht="15.75" thickBot="1" x14ac:dyDescent="0.3">
      <c r="A1806" s="140"/>
      <c r="B1806" s="140"/>
      <c r="C1806" s="17" t="s">
        <v>419</v>
      </c>
      <c r="D1806" s="6">
        <v>157</v>
      </c>
      <c r="E1806" s="6">
        <v>170</v>
      </c>
      <c r="F1806" s="10">
        <v>327</v>
      </c>
    </row>
    <row r="1807" spans="1:6" ht="30.75" thickBot="1" x14ac:dyDescent="0.3">
      <c r="A1807" s="140"/>
      <c r="B1807" s="140"/>
      <c r="C1807" s="17" t="s">
        <v>313</v>
      </c>
      <c r="D1807" s="6">
        <v>93</v>
      </c>
      <c r="E1807" s="6">
        <v>72</v>
      </c>
      <c r="F1807" s="10">
        <v>165</v>
      </c>
    </row>
    <row r="1808" spans="1:6" ht="15.75" thickBot="1" x14ac:dyDescent="0.3">
      <c r="A1808" s="140"/>
      <c r="B1808" s="140"/>
      <c r="C1808" s="42" t="s">
        <v>39</v>
      </c>
      <c r="D1808" s="10">
        <v>709</v>
      </c>
      <c r="E1808" s="10">
        <v>587</v>
      </c>
      <c r="F1808" s="10">
        <v>1296</v>
      </c>
    </row>
    <row r="1809" spans="1:6" ht="15.75" thickBot="1" x14ac:dyDescent="0.3">
      <c r="A1809" s="140"/>
      <c r="B1809" s="139" t="s">
        <v>128</v>
      </c>
      <c r="C1809" s="17" t="s">
        <v>414</v>
      </c>
      <c r="D1809" s="6">
        <v>7</v>
      </c>
      <c r="E1809" s="6">
        <v>11</v>
      </c>
      <c r="F1809" s="10">
        <v>18</v>
      </c>
    </row>
    <row r="1810" spans="1:6" ht="15.75" thickBot="1" x14ac:dyDescent="0.3">
      <c r="A1810" s="140"/>
      <c r="B1810" s="140"/>
      <c r="C1810" s="42" t="s">
        <v>39</v>
      </c>
      <c r="D1810" s="10">
        <v>7</v>
      </c>
      <c r="E1810" s="10">
        <v>11</v>
      </c>
      <c r="F1810" s="10">
        <v>18</v>
      </c>
    </row>
    <row r="1811" spans="1:6" ht="15.75" thickBot="1" x14ac:dyDescent="0.3">
      <c r="A1811" s="140"/>
      <c r="B1811" s="139" t="s">
        <v>132</v>
      </c>
      <c r="C1811" s="17" t="s">
        <v>426</v>
      </c>
      <c r="D1811" s="6">
        <v>4</v>
      </c>
      <c r="E1811" s="6">
        <v>40</v>
      </c>
      <c r="F1811" s="10">
        <v>44</v>
      </c>
    </row>
    <row r="1812" spans="1:6" ht="15.75" thickBot="1" x14ac:dyDescent="0.3">
      <c r="A1812" s="140"/>
      <c r="B1812" s="140"/>
      <c r="C1812" s="17" t="s">
        <v>427</v>
      </c>
      <c r="D1812" s="6">
        <v>24</v>
      </c>
      <c r="E1812" s="6">
        <v>60</v>
      </c>
      <c r="F1812" s="10">
        <v>84</v>
      </c>
    </row>
    <row r="1813" spans="1:6" ht="15.75" thickBot="1" x14ac:dyDescent="0.3">
      <c r="A1813" s="140"/>
      <c r="B1813" s="140"/>
      <c r="C1813" s="42" t="s">
        <v>39</v>
      </c>
      <c r="D1813" s="10">
        <v>28</v>
      </c>
      <c r="E1813" s="10">
        <v>100</v>
      </c>
      <c r="F1813" s="10">
        <v>128</v>
      </c>
    </row>
    <row r="1814" spans="1:6" ht="15.75" thickBot="1" x14ac:dyDescent="0.3">
      <c r="A1814" s="140"/>
      <c r="B1814" s="139" t="s">
        <v>133</v>
      </c>
      <c r="C1814" s="17" t="s">
        <v>318</v>
      </c>
      <c r="D1814" s="6">
        <v>81</v>
      </c>
      <c r="E1814" s="6">
        <v>122</v>
      </c>
      <c r="F1814" s="10">
        <v>203</v>
      </c>
    </row>
    <row r="1815" spans="1:6" ht="15.75" thickBot="1" x14ac:dyDescent="0.3">
      <c r="A1815" s="140"/>
      <c r="B1815" s="140"/>
      <c r="C1815" s="42" t="s">
        <v>39</v>
      </c>
      <c r="D1815" s="10">
        <v>81</v>
      </c>
      <c r="E1815" s="10">
        <v>122</v>
      </c>
      <c r="F1815" s="10">
        <v>203</v>
      </c>
    </row>
    <row r="1816" spans="1:6" ht="15.75" thickBot="1" x14ac:dyDescent="0.3">
      <c r="A1816" s="140"/>
      <c r="B1816" s="139" t="s">
        <v>135</v>
      </c>
      <c r="C1816" s="17" t="s">
        <v>319</v>
      </c>
      <c r="D1816" s="6">
        <v>45</v>
      </c>
      <c r="E1816" s="6">
        <v>16</v>
      </c>
      <c r="F1816" s="10">
        <v>61</v>
      </c>
    </row>
    <row r="1817" spans="1:6" ht="15.75" thickBot="1" x14ac:dyDescent="0.3">
      <c r="A1817" s="140"/>
      <c r="B1817" s="140"/>
      <c r="C1817" s="42" t="s">
        <v>39</v>
      </c>
      <c r="D1817" s="10">
        <v>45</v>
      </c>
      <c r="E1817" s="10">
        <v>16</v>
      </c>
      <c r="F1817" s="10">
        <v>61</v>
      </c>
    </row>
    <row r="1818" spans="1:6" ht="30.75" thickBot="1" x14ac:dyDescent="0.3">
      <c r="A1818" s="140"/>
      <c r="B1818" s="139" t="s">
        <v>104</v>
      </c>
      <c r="C1818" s="17" t="s">
        <v>452</v>
      </c>
      <c r="D1818" s="6">
        <v>112</v>
      </c>
      <c r="E1818" s="6">
        <v>4</v>
      </c>
      <c r="F1818" s="10">
        <v>116</v>
      </c>
    </row>
    <row r="1819" spans="1:6" ht="30.75" thickBot="1" x14ac:dyDescent="0.3">
      <c r="A1819" s="140"/>
      <c r="B1819" s="140"/>
      <c r="C1819" s="17" t="s">
        <v>453</v>
      </c>
      <c r="D1819" s="6">
        <v>18</v>
      </c>
      <c r="E1819" s="6"/>
      <c r="F1819" s="10">
        <v>18</v>
      </c>
    </row>
    <row r="1820" spans="1:6" ht="30.75" thickBot="1" x14ac:dyDescent="0.3">
      <c r="A1820" s="140"/>
      <c r="B1820" s="140"/>
      <c r="C1820" s="17" t="s">
        <v>386</v>
      </c>
      <c r="D1820" s="6">
        <v>26</v>
      </c>
      <c r="E1820" s="6">
        <v>27</v>
      </c>
      <c r="F1820" s="10">
        <v>53</v>
      </c>
    </row>
    <row r="1821" spans="1:6" ht="15.75" thickBot="1" x14ac:dyDescent="0.3">
      <c r="A1821" s="140"/>
      <c r="B1821" s="140"/>
      <c r="C1821" s="42" t="s">
        <v>39</v>
      </c>
      <c r="D1821" s="10">
        <v>156</v>
      </c>
      <c r="E1821" s="10">
        <v>31</v>
      </c>
      <c r="F1821" s="10">
        <v>187</v>
      </c>
    </row>
    <row r="1822" spans="1:6" ht="15.75" thickBot="1" x14ac:dyDescent="0.3">
      <c r="A1822" s="140"/>
      <c r="B1822" s="139" t="s">
        <v>140</v>
      </c>
      <c r="C1822" s="17" t="s">
        <v>339</v>
      </c>
      <c r="D1822" s="6">
        <v>23</v>
      </c>
      <c r="E1822" s="6">
        <v>114</v>
      </c>
      <c r="F1822" s="10">
        <v>137</v>
      </c>
    </row>
    <row r="1823" spans="1:6" ht="15.75" thickBot="1" x14ac:dyDescent="0.3">
      <c r="A1823" s="140"/>
      <c r="B1823" s="140"/>
      <c r="C1823" s="17" t="s">
        <v>464</v>
      </c>
      <c r="D1823" s="6">
        <v>50</v>
      </c>
      <c r="E1823" s="6">
        <v>139</v>
      </c>
      <c r="F1823" s="10">
        <v>189</v>
      </c>
    </row>
    <row r="1824" spans="1:6" ht="30.75" thickBot="1" x14ac:dyDescent="0.3">
      <c r="A1824" s="140"/>
      <c r="B1824" s="140"/>
      <c r="C1824" s="17" t="s">
        <v>471</v>
      </c>
      <c r="D1824" s="6">
        <v>14</v>
      </c>
      <c r="E1824" s="6">
        <v>21</v>
      </c>
      <c r="F1824" s="10">
        <v>35</v>
      </c>
    </row>
    <row r="1825" spans="1:6" ht="30.75" thickBot="1" x14ac:dyDescent="0.3">
      <c r="A1825" s="140"/>
      <c r="B1825" s="140"/>
      <c r="C1825" s="17" t="s">
        <v>474</v>
      </c>
      <c r="D1825" s="6">
        <v>72</v>
      </c>
      <c r="E1825" s="6">
        <v>76</v>
      </c>
      <c r="F1825" s="10">
        <v>148</v>
      </c>
    </row>
    <row r="1826" spans="1:6" ht="15.75" thickBot="1" x14ac:dyDescent="0.3">
      <c r="A1826" s="140"/>
      <c r="B1826" s="140"/>
      <c r="C1826" s="17" t="s">
        <v>340</v>
      </c>
      <c r="D1826" s="6">
        <v>27</v>
      </c>
      <c r="E1826" s="6">
        <v>21</v>
      </c>
      <c r="F1826" s="10">
        <v>48</v>
      </c>
    </row>
    <row r="1827" spans="1:6" ht="15.75" thickBot="1" x14ac:dyDescent="0.3">
      <c r="A1827" s="140"/>
      <c r="B1827" s="140"/>
      <c r="C1827" s="17" t="s">
        <v>343</v>
      </c>
      <c r="D1827" s="6">
        <v>13</v>
      </c>
      <c r="E1827" s="6">
        <v>41</v>
      </c>
      <c r="F1827" s="10">
        <v>54</v>
      </c>
    </row>
    <row r="1828" spans="1:6" ht="15.75" thickBot="1" x14ac:dyDescent="0.3">
      <c r="A1828" s="140"/>
      <c r="B1828" s="140"/>
      <c r="C1828" s="42" t="s">
        <v>39</v>
      </c>
      <c r="D1828" s="10">
        <v>199</v>
      </c>
      <c r="E1828" s="10">
        <v>412</v>
      </c>
      <c r="F1828" s="10">
        <v>611</v>
      </c>
    </row>
    <row r="1829" spans="1:6" ht="15.75" thickBot="1" x14ac:dyDescent="0.3">
      <c r="A1829" s="140"/>
      <c r="B1829" s="139" t="s">
        <v>144</v>
      </c>
      <c r="C1829" s="17" t="s">
        <v>345</v>
      </c>
      <c r="D1829" s="6">
        <v>17</v>
      </c>
      <c r="E1829" s="6">
        <v>91</v>
      </c>
      <c r="F1829" s="10">
        <v>108</v>
      </c>
    </row>
    <row r="1830" spans="1:6" ht="15.75" thickBot="1" x14ac:dyDescent="0.3">
      <c r="A1830" s="140"/>
      <c r="B1830" s="140"/>
      <c r="C1830" s="17" t="s">
        <v>481</v>
      </c>
      <c r="D1830" s="6">
        <v>23</v>
      </c>
      <c r="E1830" s="6">
        <v>49</v>
      </c>
      <c r="F1830" s="10">
        <v>72</v>
      </c>
    </row>
    <row r="1831" spans="1:6" ht="15.75" thickBot="1" x14ac:dyDescent="0.3">
      <c r="A1831" s="140"/>
      <c r="B1831" s="140"/>
      <c r="C1831" s="17" t="s">
        <v>483</v>
      </c>
      <c r="D1831" s="6">
        <v>6</v>
      </c>
      <c r="E1831" s="6">
        <v>37</v>
      </c>
      <c r="F1831" s="10">
        <v>43</v>
      </c>
    </row>
    <row r="1832" spans="1:6" ht="15.75" thickBot="1" x14ac:dyDescent="0.3">
      <c r="A1832" s="140"/>
      <c r="B1832" s="140"/>
      <c r="C1832" s="17" t="s">
        <v>346</v>
      </c>
      <c r="D1832" s="6">
        <v>1</v>
      </c>
      <c r="E1832" s="6">
        <v>6</v>
      </c>
      <c r="F1832" s="10">
        <v>7</v>
      </c>
    </row>
    <row r="1833" spans="1:6" ht="15.75" thickBot="1" x14ac:dyDescent="0.3">
      <c r="A1833" s="140"/>
      <c r="B1833" s="140"/>
      <c r="C1833" s="17" t="s">
        <v>348</v>
      </c>
      <c r="D1833" s="6">
        <v>107</v>
      </c>
      <c r="E1833" s="6">
        <v>548</v>
      </c>
      <c r="F1833" s="10">
        <v>655</v>
      </c>
    </row>
    <row r="1834" spans="1:6" ht="15.75" thickBot="1" x14ac:dyDescent="0.3">
      <c r="A1834" s="140"/>
      <c r="B1834" s="140"/>
      <c r="C1834" s="42" t="s">
        <v>39</v>
      </c>
      <c r="D1834" s="10">
        <v>154</v>
      </c>
      <c r="E1834" s="10">
        <v>731</v>
      </c>
      <c r="F1834" s="10">
        <v>885</v>
      </c>
    </row>
    <row r="1835" spans="1:6" ht="15.75" thickBot="1" x14ac:dyDescent="0.3">
      <c r="A1835" s="140"/>
      <c r="B1835" s="139" t="s">
        <v>145</v>
      </c>
      <c r="C1835" s="17" t="s">
        <v>349</v>
      </c>
      <c r="D1835" s="6">
        <v>38</v>
      </c>
      <c r="E1835" s="6">
        <v>152</v>
      </c>
      <c r="F1835" s="10">
        <v>190</v>
      </c>
    </row>
    <row r="1836" spans="1:6" ht="15.75" thickBot="1" x14ac:dyDescent="0.3">
      <c r="A1836" s="140"/>
      <c r="B1836" s="140"/>
      <c r="C1836" s="17" t="s">
        <v>350</v>
      </c>
      <c r="D1836" s="6">
        <v>206</v>
      </c>
      <c r="E1836" s="6">
        <v>438</v>
      </c>
      <c r="F1836" s="10">
        <v>644</v>
      </c>
    </row>
    <row r="1837" spans="1:6" ht="15.75" thickBot="1" x14ac:dyDescent="0.3">
      <c r="A1837" s="140"/>
      <c r="B1837" s="140"/>
      <c r="C1837" s="42" t="s">
        <v>39</v>
      </c>
      <c r="D1837" s="10">
        <v>244</v>
      </c>
      <c r="E1837" s="10">
        <v>590</v>
      </c>
      <c r="F1837" s="10">
        <v>834</v>
      </c>
    </row>
    <row r="1838" spans="1:6" ht="30.75" thickBot="1" x14ac:dyDescent="0.3">
      <c r="A1838" s="140"/>
      <c r="B1838" s="139" t="s">
        <v>146</v>
      </c>
      <c r="C1838" s="17" t="s">
        <v>492</v>
      </c>
      <c r="D1838" s="6">
        <v>14</v>
      </c>
      <c r="E1838" s="6">
        <v>58</v>
      </c>
      <c r="F1838" s="10">
        <v>72</v>
      </c>
    </row>
    <row r="1839" spans="1:6" ht="30.75" thickBot="1" x14ac:dyDescent="0.3">
      <c r="A1839" s="140"/>
      <c r="B1839" s="140"/>
      <c r="C1839" s="17" t="s">
        <v>493</v>
      </c>
      <c r="D1839" s="6">
        <v>8</v>
      </c>
      <c r="E1839" s="6">
        <v>23</v>
      </c>
      <c r="F1839" s="10">
        <v>31</v>
      </c>
    </row>
    <row r="1840" spans="1:6" ht="30.75" thickBot="1" x14ac:dyDescent="0.3">
      <c r="A1840" s="140"/>
      <c r="B1840" s="140"/>
      <c r="C1840" s="17" t="s">
        <v>494</v>
      </c>
      <c r="D1840" s="6">
        <v>2</v>
      </c>
      <c r="E1840" s="6">
        <v>5</v>
      </c>
      <c r="F1840" s="10">
        <v>7</v>
      </c>
    </row>
    <row r="1841" spans="1:6" ht="15.75" thickBot="1" x14ac:dyDescent="0.3">
      <c r="A1841" s="140"/>
      <c r="B1841" s="140"/>
      <c r="C1841" s="42" t="s">
        <v>39</v>
      </c>
      <c r="D1841" s="10">
        <v>24</v>
      </c>
      <c r="E1841" s="10">
        <v>86</v>
      </c>
      <c r="F1841" s="10">
        <v>110</v>
      </c>
    </row>
    <row r="1842" spans="1:6" ht="15.75" thickBot="1" x14ac:dyDescent="0.3">
      <c r="A1842" s="140"/>
      <c r="B1842" s="139" t="s">
        <v>147</v>
      </c>
      <c r="C1842" s="17" t="s">
        <v>498</v>
      </c>
      <c r="D1842" s="6">
        <v>25</v>
      </c>
      <c r="E1842" s="6">
        <v>105</v>
      </c>
      <c r="F1842" s="10">
        <v>130</v>
      </c>
    </row>
    <row r="1843" spans="1:6" ht="15.75" thickBot="1" x14ac:dyDescent="0.3">
      <c r="A1843" s="140"/>
      <c r="B1843" s="140"/>
      <c r="C1843" s="17" t="s">
        <v>353</v>
      </c>
      <c r="D1843" s="6">
        <v>5</v>
      </c>
      <c r="E1843" s="6">
        <v>27</v>
      </c>
      <c r="F1843" s="10">
        <v>32</v>
      </c>
    </row>
    <row r="1844" spans="1:6" ht="15.75" thickBot="1" x14ac:dyDescent="0.3">
      <c r="A1844" s="140"/>
      <c r="B1844" s="140"/>
      <c r="C1844" s="42" t="s">
        <v>39</v>
      </c>
      <c r="D1844" s="10">
        <v>30</v>
      </c>
      <c r="E1844" s="10">
        <v>132</v>
      </c>
      <c r="F1844" s="10">
        <v>162</v>
      </c>
    </row>
    <row r="1845" spans="1:6" ht="15.75" thickBot="1" x14ac:dyDescent="0.3">
      <c r="A1845" s="140"/>
      <c r="B1845" s="139" t="s">
        <v>148</v>
      </c>
      <c r="C1845" s="17" t="s">
        <v>505</v>
      </c>
      <c r="D1845" s="6">
        <v>11</v>
      </c>
      <c r="E1845" s="6">
        <v>40</v>
      </c>
      <c r="F1845" s="10">
        <v>51</v>
      </c>
    </row>
    <row r="1846" spans="1:6" ht="15.75" thickBot="1" x14ac:dyDescent="0.3">
      <c r="A1846" s="140"/>
      <c r="B1846" s="140"/>
      <c r="C1846" s="42" t="s">
        <v>39</v>
      </c>
      <c r="D1846" s="10">
        <v>11</v>
      </c>
      <c r="E1846" s="10">
        <v>40</v>
      </c>
      <c r="F1846" s="10">
        <v>51</v>
      </c>
    </row>
    <row r="1847" spans="1:6" ht="30.75" thickBot="1" x14ac:dyDescent="0.3">
      <c r="A1847" s="140"/>
      <c r="B1847" s="139" t="s">
        <v>150</v>
      </c>
      <c r="C1847" s="17" t="s">
        <v>509</v>
      </c>
      <c r="D1847" s="6">
        <v>19</v>
      </c>
      <c r="E1847" s="6">
        <v>48</v>
      </c>
      <c r="F1847" s="10">
        <v>67</v>
      </c>
    </row>
    <row r="1848" spans="1:6" ht="30.75" thickBot="1" x14ac:dyDescent="0.3">
      <c r="A1848" s="140"/>
      <c r="B1848" s="140"/>
      <c r="C1848" s="17" t="s">
        <v>510</v>
      </c>
      <c r="D1848" s="6">
        <v>13</v>
      </c>
      <c r="E1848" s="6">
        <v>11</v>
      </c>
      <c r="F1848" s="10">
        <v>24</v>
      </c>
    </row>
    <row r="1849" spans="1:6" ht="15.75" thickBot="1" x14ac:dyDescent="0.3">
      <c r="A1849" s="140"/>
      <c r="B1849" s="140"/>
      <c r="C1849" s="42" t="s">
        <v>39</v>
      </c>
      <c r="D1849" s="10">
        <v>32</v>
      </c>
      <c r="E1849" s="10">
        <v>59</v>
      </c>
      <c r="F1849" s="10">
        <v>91</v>
      </c>
    </row>
    <row r="1850" spans="1:6" ht="15.75" thickBot="1" x14ac:dyDescent="0.3">
      <c r="A1850" s="140"/>
      <c r="B1850" s="139" t="s">
        <v>154</v>
      </c>
      <c r="C1850" s="17" t="s">
        <v>251</v>
      </c>
      <c r="D1850" s="6">
        <v>19</v>
      </c>
      <c r="E1850" s="6">
        <v>53</v>
      </c>
      <c r="F1850" s="10">
        <v>72</v>
      </c>
    </row>
    <row r="1851" spans="1:6" ht="30.75" thickBot="1" x14ac:dyDescent="0.3">
      <c r="A1851" s="140"/>
      <c r="B1851" s="140"/>
      <c r="C1851" s="17" t="s">
        <v>532</v>
      </c>
      <c r="D1851" s="6">
        <v>1</v>
      </c>
      <c r="E1851" s="6">
        <v>4</v>
      </c>
      <c r="F1851" s="10">
        <v>5</v>
      </c>
    </row>
    <row r="1852" spans="1:6" ht="30.75" thickBot="1" x14ac:dyDescent="0.3">
      <c r="A1852" s="140"/>
      <c r="B1852" s="140"/>
      <c r="C1852" s="17" t="s">
        <v>533</v>
      </c>
      <c r="D1852" s="6">
        <v>9</v>
      </c>
      <c r="E1852" s="6">
        <v>35</v>
      </c>
      <c r="F1852" s="10">
        <v>44</v>
      </c>
    </row>
    <row r="1853" spans="1:6" ht="15.75" thickBot="1" x14ac:dyDescent="0.3">
      <c r="A1853" s="140"/>
      <c r="B1853" s="140"/>
      <c r="C1853" s="42" t="s">
        <v>39</v>
      </c>
      <c r="D1853" s="10">
        <v>29</v>
      </c>
      <c r="E1853" s="10">
        <v>92</v>
      </c>
      <c r="F1853" s="10">
        <v>121</v>
      </c>
    </row>
    <row r="1854" spans="1:6" ht="45.75" thickBot="1" x14ac:dyDescent="0.3">
      <c r="A1854" s="140"/>
      <c r="B1854" s="139" t="s">
        <v>155</v>
      </c>
      <c r="C1854" s="17" t="s">
        <v>534</v>
      </c>
      <c r="D1854" s="6">
        <v>59</v>
      </c>
      <c r="E1854" s="6">
        <v>27</v>
      </c>
      <c r="F1854" s="10">
        <v>86</v>
      </c>
    </row>
    <row r="1855" spans="1:6" ht="30.75" thickBot="1" x14ac:dyDescent="0.3">
      <c r="A1855" s="140"/>
      <c r="B1855" s="140"/>
      <c r="C1855" s="17" t="s">
        <v>535</v>
      </c>
      <c r="D1855" s="6">
        <v>53</v>
      </c>
      <c r="E1855" s="6">
        <v>12</v>
      </c>
      <c r="F1855" s="10">
        <v>65</v>
      </c>
    </row>
    <row r="1856" spans="1:6" ht="15.75" thickBot="1" x14ac:dyDescent="0.3">
      <c r="A1856" s="140"/>
      <c r="B1856" s="140"/>
      <c r="C1856" s="17" t="s">
        <v>536</v>
      </c>
      <c r="D1856" s="6">
        <v>20</v>
      </c>
      <c r="E1856" s="6">
        <v>23</v>
      </c>
      <c r="F1856" s="10">
        <v>43</v>
      </c>
    </row>
    <row r="1857" spans="1:6" ht="30.75" thickBot="1" x14ac:dyDescent="0.3">
      <c r="A1857" s="140"/>
      <c r="B1857" s="140"/>
      <c r="C1857" s="17" t="s">
        <v>538</v>
      </c>
      <c r="D1857" s="6">
        <v>18</v>
      </c>
      <c r="E1857" s="6">
        <v>15</v>
      </c>
      <c r="F1857" s="10">
        <v>33</v>
      </c>
    </row>
    <row r="1858" spans="1:6" ht="15.75" thickBot="1" x14ac:dyDescent="0.3">
      <c r="A1858" s="140"/>
      <c r="B1858" s="140"/>
      <c r="C1858" s="17" t="s">
        <v>540</v>
      </c>
      <c r="D1858" s="6">
        <v>20</v>
      </c>
      <c r="E1858" s="6">
        <v>8</v>
      </c>
      <c r="F1858" s="10">
        <v>28</v>
      </c>
    </row>
    <row r="1859" spans="1:6" ht="15.75" thickBot="1" x14ac:dyDescent="0.3">
      <c r="A1859" s="140"/>
      <c r="B1859" s="140"/>
      <c r="C1859" s="17" t="s">
        <v>543</v>
      </c>
      <c r="D1859" s="6">
        <v>38</v>
      </c>
      <c r="E1859" s="6">
        <v>6</v>
      </c>
      <c r="F1859" s="10">
        <v>44</v>
      </c>
    </row>
    <row r="1860" spans="1:6" ht="15.75" thickBot="1" x14ac:dyDescent="0.3">
      <c r="A1860" s="140"/>
      <c r="B1860" s="140"/>
      <c r="C1860" s="17" t="s">
        <v>544</v>
      </c>
      <c r="D1860" s="6">
        <v>79</v>
      </c>
      <c r="E1860" s="6">
        <v>11</v>
      </c>
      <c r="F1860" s="10">
        <v>90</v>
      </c>
    </row>
    <row r="1861" spans="1:6" ht="30.75" thickBot="1" x14ac:dyDescent="0.3">
      <c r="A1861" s="140"/>
      <c r="B1861" s="140"/>
      <c r="C1861" s="17" t="s">
        <v>360</v>
      </c>
      <c r="D1861" s="6">
        <v>61</v>
      </c>
      <c r="E1861" s="6">
        <v>5</v>
      </c>
      <c r="F1861" s="10">
        <v>66</v>
      </c>
    </row>
    <row r="1862" spans="1:6" ht="15.75" thickBot="1" x14ac:dyDescent="0.3">
      <c r="A1862" s="140"/>
      <c r="B1862" s="141"/>
      <c r="C1862" s="42" t="s">
        <v>39</v>
      </c>
      <c r="D1862" s="10">
        <v>348</v>
      </c>
      <c r="E1862" s="10">
        <v>107</v>
      </c>
      <c r="F1862" s="10">
        <v>455</v>
      </c>
    </row>
    <row r="1863" spans="1:6" ht="15.75" thickBot="1" x14ac:dyDescent="0.3">
      <c r="A1863" s="140"/>
      <c r="B1863" s="139" t="s">
        <v>157</v>
      </c>
      <c r="C1863" s="17" t="s">
        <v>364</v>
      </c>
      <c r="D1863" s="6">
        <v>1</v>
      </c>
      <c r="E1863" s="6"/>
      <c r="F1863" s="10">
        <v>1</v>
      </c>
    </row>
    <row r="1864" spans="1:6" ht="15.75" thickBot="1" x14ac:dyDescent="0.3">
      <c r="A1864" s="140"/>
      <c r="B1864" s="140"/>
      <c r="C1864" s="17" t="s">
        <v>566</v>
      </c>
      <c r="D1864" s="6">
        <v>58</v>
      </c>
      <c r="E1864" s="6">
        <v>91</v>
      </c>
      <c r="F1864" s="10">
        <v>149</v>
      </c>
    </row>
    <row r="1865" spans="1:6" ht="15.75" thickBot="1" x14ac:dyDescent="0.3">
      <c r="A1865" s="140"/>
      <c r="B1865" s="140"/>
      <c r="C1865" s="17" t="s">
        <v>568</v>
      </c>
      <c r="D1865" s="6">
        <v>17</v>
      </c>
      <c r="E1865" s="6">
        <v>11</v>
      </c>
      <c r="F1865" s="10">
        <v>28</v>
      </c>
    </row>
    <row r="1866" spans="1:6" ht="15.75" thickBot="1" x14ac:dyDescent="0.3">
      <c r="A1866" s="140"/>
      <c r="B1866" s="140"/>
      <c r="C1866" s="17" t="s">
        <v>578</v>
      </c>
      <c r="D1866" s="6">
        <v>21</v>
      </c>
      <c r="E1866" s="6">
        <v>7</v>
      </c>
      <c r="F1866" s="10">
        <v>28</v>
      </c>
    </row>
    <row r="1867" spans="1:6" ht="15.75" thickBot="1" x14ac:dyDescent="0.3">
      <c r="A1867" s="140"/>
      <c r="B1867" s="140"/>
      <c r="C1867" s="17" t="s">
        <v>255</v>
      </c>
      <c r="D1867" s="6">
        <v>21</v>
      </c>
      <c r="E1867" s="6">
        <v>3</v>
      </c>
      <c r="F1867" s="10">
        <v>24</v>
      </c>
    </row>
    <row r="1868" spans="1:6" ht="30.75" thickBot="1" x14ac:dyDescent="0.3">
      <c r="A1868" s="140"/>
      <c r="B1868" s="140"/>
      <c r="C1868" s="17" t="s">
        <v>581</v>
      </c>
      <c r="D1868" s="6">
        <v>22</v>
      </c>
      <c r="E1868" s="6">
        <v>22</v>
      </c>
      <c r="F1868" s="10">
        <v>44</v>
      </c>
    </row>
    <row r="1869" spans="1:6" ht="15.75" thickBot="1" x14ac:dyDescent="0.3">
      <c r="A1869" s="140"/>
      <c r="B1869" s="140"/>
      <c r="C1869" s="17" t="s">
        <v>371</v>
      </c>
      <c r="D1869" s="6">
        <v>6</v>
      </c>
      <c r="E1869" s="6">
        <v>4</v>
      </c>
      <c r="F1869" s="10">
        <v>10</v>
      </c>
    </row>
    <row r="1870" spans="1:6" ht="15.75" thickBot="1" x14ac:dyDescent="0.3">
      <c r="A1870" s="140"/>
      <c r="B1870" s="140"/>
      <c r="C1870" s="42" t="s">
        <v>39</v>
      </c>
      <c r="D1870" s="10">
        <v>146</v>
      </c>
      <c r="E1870" s="10">
        <v>138</v>
      </c>
      <c r="F1870" s="10">
        <v>284</v>
      </c>
    </row>
    <row r="1871" spans="1:6" ht="30.75" thickBot="1" x14ac:dyDescent="0.3">
      <c r="A1871" s="140"/>
      <c r="B1871" s="139" t="s">
        <v>158</v>
      </c>
      <c r="C1871" s="17" t="s">
        <v>376</v>
      </c>
      <c r="D1871" s="6">
        <v>35</v>
      </c>
      <c r="E1871" s="6">
        <v>34</v>
      </c>
      <c r="F1871" s="10">
        <v>69</v>
      </c>
    </row>
    <row r="1872" spans="1:6" ht="15.75" thickBot="1" x14ac:dyDescent="0.3">
      <c r="A1872" s="140"/>
      <c r="B1872" s="140"/>
      <c r="C1872" s="42" t="s">
        <v>39</v>
      </c>
      <c r="D1872" s="10">
        <v>35</v>
      </c>
      <c r="E1872" s="10">
        <v>34</v>
      </c>
      <c r="F1872" s="10">
        <v>69</v>
      </c>
    </row>
    <row r="1873" spans="1:6" ht="15.75" thickBot="1" x14ac:dyDescent="0.3">
      <c r="A1873" s="141"/>
      <c r="B1873" s="153" t="s">
        <v>39</v>
      </c>
      <c r="C1873" s="154"/>
      <c r="D1873" s="10">
        <v>2537</v>
      </c>
      <c r="E1873" s="10">
        <v>3672</v>
      </c>
      <c r="F1873" s="10">
        <v>6209</v>
      </c>
    </row>
    <row r="1874" spans="1:6" ht="15.75" thickBot="1" x14ac:dyDescent="0.3">
      <c r="A1874" s="139" t="s">
        <v>45</v>
      </c>
      <c r="B1874" s="139" t="s">
        <v>116</v>
      </c>
      <c r="C1874" s="17" t="s">
        <v>592</v>
      </c>
      <c r="D1874" s="6">
        <v>5</v>
      </c>
      <c r="E1874" s="6">
        <v>20</v>
      </c>
      <c r="F1874" s="10">
        <v>25</v>
      </c>
    </row>
    <row r="1875" spans="1:6" ht="15.75" thickBot="1" x14ac:dyDescent="0.3">
      <c r="A1875" s="140"/>
      <c r="B1875" s="140"/>
      <c r="C1875" s="42" t="s">
        <v>39</v>
      </c>
      <c r="D1875" s="10">
        <v>5</v>
      </c>
      <c r="E1875" s="10">
        <v>20</v>
      </c>
      <c r="F1875" s="10">
        <v>25</v>
      </c>
    </row>
    <row r="1876" spans="1:6" ht="15.75" thickBot="1" x14ac:dyDescent="0.3">
      <c r="A1876" s="140"/>
      <c r="B1876" s="139" t="s">
        <v>117</v>
      </c>
      <c r="C1876" s="17" t="s">
        <v>592</v>
      </c>
      <c r="D1876" s="6">
        <v>2</v>
      </c>
      <c r="E1876" s="6"/>
      <c r="F1876" s="10">
        <v>2</v>
      </c>
    </row>
    <row r="1877" spans="1:6" ht="15.75" thickBot="1" x14ac:dyDescent="0.3">
      <c r="A1877" s="140"/>
      <c r="B1877" s="140"/>
      <c r="C1877" s="42" t="s">
        <v>39</v>
      </c>
      <c r="D1877" s="10">
        <v>2</v>
      </c>
      <c r="E1877" s="10"/>
      <c r="F1877" s="10">
        <v>2</v>
      </c>
    </row>
    <row r="1878" spans="1:6" ht="15.75" thickBot="1" x14ac:dyDescent="0.3">
      <c r="A1878" s="140"/>
      <c r="B1878" s="139" t="s">
        <v>120</v>
      </c>
      <c r="C1878" s="17" t="s">
        <v>592</v>
      </c>
      <c r="D1878" s="6">
        <v>1</v>
      </c>
      <c r="E1878" s="6"/>
      <c r="F1878" s="10">
        <v>1</v>
      </c>
    </row>
    <row r="1879" spans="1:6" ht="15.75" thickBot="1" x14ac:dyDescent="0.3">
      <c r="A1879" s="140"/>
      <c r="B1879" s="140"/>
      <c r="C1879" s="42" t="s">
        <v>39</v>
      </c>
      <c r="D1879" s="10">
        <v>1</v>
      </c>
      <c r="E1879" s="10"/>
      <c r="F1879" s="10">
        <v>1</v>
      </c>
    </row>
    <row r="1880" spans="1:6" ht="15.75" thickBot="1" x14ac:dyDescent="0.3">
      <c r="A1880" s="140"/>
      <c r="B1880" s="139" t="s">
        <v>125</v>
      </c>
      <c r="C1880" s="17" t="s">
        <v>592</v>
      </c>
      <c r="D1880" s="6">
        <v>390</v>
      </c>
      <c r="E1880" s="6">
        <v>279</v>
      </c>
      <c r="F1880" s="10">
        <v>669</v>
      </c>
    </row>
    <row r="1881" spans="1:6" ht="15.75" thickBot="1" x14ac:dyDescent="0.3">
      <c r="A1881" s="140"/>
      <c r="B1881" s="140"/>
      <c r="C1881" s="42" t="s">
        <v>39</v>
      </c>
      <c r="D1881" s="10">
        <v>390</v>
      </c>
      <c r="E1881" s="10">
        <v>279</v>
      </c>
      <c r="F1881" s="10">
        <v>669</v>
      </c>
    </row>
    <row r="1882" spans="1:6" ht="15.75" thickBot="1" x14ac:dyDescent="0.3">
      <c r="A1882" s="140"/>
      <c r="B1882" s="139" t="s">
        <v>128</v>
      </c>
      <c r="C1882" s="17" t="s">
        <v>592</v>
      </c>
      <c r="D1882" s="6">
        <v>3</v>
      </c>
      <c r="E1882" s="6"/>
      <c r="F1882" s="10">
        <v>3</v>
      </c>
    </row>
    <row r="1883" spans="1:6" ht="15.75" thickBot="1" x14ac:dyDescent="0.3">
      <c r="A1883" s="140"/>
      <c r="B1883" s="140"/>
      <c r="C1883" s="42" t="s">
        <v>39</v>
      </c>
      <c r="D1883" s="10">
        <v>3</v>
      </c>
      <c r="E1883" s="10"/>
      <c r="F1883" s="10">
        <v>3</v>
      </c>
    </row>
    <row r="1884" spans="1:6" ht="15.75" thickBot="1" x14ac:dyDescent="0.3">
      <c r="A1884" s="140"/>
      <c r="B1884" s="139" t="s">
        <v>135</v>
      </c>
      <c r="C1884" s="17" t="s">
        <v>592</v>
      </c>
      <c r="D1884" s="6">
        <v>10</v>
      </c>
      <c r="E1884" s="6">
        <v>2</v>
      </c>
      <c r="F1884" s="10">
        <v>12</v>
      </c>
    </row>
    <row r="1885" spans="1:6" ht="15.75" thickBot="1" x14ac:dyDescent="0.3">
      <c r="A1885" s="140"/>
      <c r="B1885" s="140"/>
      <c r="C1885" s="42" t="s">
        <v>39</v>
      </c>
      <c r="D1885" s="10">
        <v>10</v>
      </c>
      <c r="E1885" s="10">
        <v>2</v>
      </c>
      <c r="F1885" s="10">
        <v>12</v>
      </c>
    </row>
    <row r="1886" spans="1:6" ht="15.75" thickBot="1" x14ac:dyDescent="0.3">
      <c r="A1886" s="140"/>
      <c r="B1886" s="139" t="s">
        <v>104</v>
      </c>
      <c r="C1886" s="17" t="s">
        <v>592</v>
      </c>
      <c r="D1886" s="6">
        <v>41</v>
      </c>
      <c r="E1886" s="6">
        <v>3</v>
      </c>
      <c r="F1886" s="10">
        <v>44</v>
      </c>
    </row>
    <row r="1887" spans="1:6" ht="15.75" thickBot="1" x14ac:dyDescent="0.3">
      <c r="A1887" s="140"/>
      <c r="B1887" s="140"/>
      <c r="C1887" s="42" t="s">
        <v>39</v>
      </c>
      <c r="D1887" s="10">
        <v>41</v>
      </c>
      <c r="E1887" s="10">
        <v>3</v>
      </c>
      <c r="F1887" s="10">
        <v>44</v>
      </c>
    </row>
    <row r="1888" spans="1:6" ht="15.75" thickBot="1" x14ac:dyDescent="0.3">
      <c r="A1888" s="140"/>
      <c r="B1888" s="139" t="s">
        <v>140</v>
      </c>
      <c r="C1888" s="17" t="s">
        <v>592</v>
      </c>
      <c r="D1888" s="6">
        <v>32</v>
      </c>
      <c r="E1888" s="6">
        <v>116</v>
      </c>
      <c r="F1888" s="10">
        <v>148</v>
      </c>
    </row>
    <row r="1889" spans="1:6" ht="15.75" thickBot="1" x14ac:dyDescent="0.3">
      <c r="A1889" s="140"/>
      <c r="B1889" s="140"/>
      <c r="C1889" s="42" t="s">
        <v>39</v>
      </c>
      <c r="D1889" s="10">
        <v>32</v>
      </c>
      <c r="E1889" s="10">
        <v>116</v>
      </c>
      <c r="F1889" s="10">
        <v>148</v>
      </c>
    </row>
    <row r="1890" spans="1:6" ht="15.75" thickBot="1" x14ac:dyDescent="0.3">
      <c r="A1890" s="140"/>
      <c r="B1890" s="139" t="s">
        <v>144</v>
      </c>
      <c r="C1890" s="17" t="s">
        <v>592</v>
      </c>
      <c r="D1890" s="6">
        <v>42</v>
      </c>
      <c r="E1890" s="6">
        <v>253</v>
      </c>
      <c r="F1890" s="10">
        <v>295</v>
      </c>
    </row>
    <row r="1891" spans="1:6" ht="15.75" thickBot="1" x14ac:dyDescent="0.3">
      <c r="A1891" s="140"/>
      <c r="B1891" s="140"/>
      <c r="C1891" s="42" t="s">
        <v>39</v>
      </c>
      <c r="D1891" s="10">
        <v>42</v>
      </c>
      <c r="E1891" s="10">
        <v>253</v>
      </c>
      <c r="F1891" s="10">
        <v>295</v>
      </c>
    </row>
    <row r="1892" spans="1:6" ht="15.75" thickBot="1" x14ac:dyDescent="0.3">
      <c r="A1892" s="140"/>
      <c r="B1892" s="139" t="s">
        <v>145</v>
      </c>
      <c r="C1892" s="17" t="s">
        <v>592</v>
      </c>
      <c r="D1892" s="6">
        <v>35</v>
      </c>
      <c r="E1892" s="6">
        <v>146</v>
      </c>
      <c r="F1892" s="10">
        <v>181</v>
      </c>
    </row>
    <row r="1893" spans="1:6" ht="15.75" thickBot="1" x14ac:dyDescent="0.3">
      <c r="A1893" s="140"/>
      <c r="B1893" s="140"/>
      <c r="C1893" s="42" t="s">
        <v>39</v>
      </c>
      <c r="D1893" s="10">
        <v>35</v>
      </c>
      <c r="E1893" s="10">
        <v>146</v>
      </c>
      <c r="F1893" s="10">
        <v>181</v>
      </c>
    </row>
    <row r="1894" spans="1:6" ht="15.75" thickBot="1" x14ac:dyDescent="0.3">
      <c r="A1894" s="140"/>
      <c r="B1894" s="139" t="s">
        <v>146</v>
      </c>
      <c r="C1894" s="17" t="s">
        <v>592</v>
      </c>
      <c r="D1894" s="6">
        <v>17</v>
      </c>
      <c r="E1894" s="6">
        <v>81</v>
      </c>
      <c r="F1894" s="10">
        <v>98</v>
      </c>
    </row>
    <row r="1895" spans="1:6" ht="15.75" thickBot="1" x14ac:dyDescent="0.3">
      <c r="A1895" s="140"/>
      <c r="B1895" s="140"/>
      <c r="C1895" s="42" t="s">
        <v>39</v>
      </c>
      <c r="D1895" s="10">
        <v>17</v>
      </c>
      <c r="E1895" s="10">
        <v>81</v>
      </c>
      <c r="F1895" s="10">
        <v>98</v>
      </c>
    </row>
    <row r="1896" spans="1:6" ht="15.75" thickBot="1" x14ac:dyDescent="0.3">
      <c r="A1896" s="140"/>
      <c r="B1896" s="139" t="s">
        <v>147</v>
      </c>
      <c r="C1896" s="17" t="s">
        <v>592</v>
      </c>
      <c r="D1896" s="6">
        <v>6</v>
      </c>
      <c r="E1896" s="6">
        <v>11</v>
      </c>
      <c r="F1896" s="10">
        <v>17</v>
      </c>
    </row>
    <row r="1897" spans="1:6" ht="15.75" thickBot="1" x14ac:dyDescent="0.3">
      <c r="A1897" s="140"/>
      <c r="B1897" s="140"/>
      <c r="C1897" s="42" t="s">
        <v>39</v>
      </c>
      <c r="D1897" s="10">
        <v>6</v>
      </c>
      <c r="E1897" s="10">
        <v>11</v>
      </c>
      <c r="F1897" s="10">
        <v>17</v>
      </c>
    </row>
    <row r="1898" spans="1:6" ht="15.75" thickBot="1" x14ac:dyDescent="0.3">
      <c r="A1898" s="140"/>
      <c r="B1898" s="139" t="s">
        <v>148</v>
      </c>
      <c r="C1898" s="17" t="s">
        <v>592</v>
      </c>
      <c r="D1898" s="6"/>
      <c r="E1898" s="6">
        <v>1</v>
      </c>
      <c r="F1898" s="10">
        <v>1</v>
      </c>
    </row>
    <row r="1899" spans="1:6" ht="15.75" thickBot="1" x14ac:dyDescent="0.3">
      <c r="A1899" s="140"/>
      <c r="B1899" s="140"/>
      <c r="C1899" s="42" t="s">
        <v>39</v>
      </c>
      <c r="D1899" s="10"/>
      <c r="E1899" s="10">
        <v>1</v>
      </c>
      <c r="F1899" s="10">
        <v>1</v>
      </c>
    </row>
    <row r="1900" spans="1:6" ht="15.75" thickBot="1" x14ac:dyDescent="0.3">
      <c r="A1900" s="140"/>
      <c r="B1900" s="139" t="s">
        <v>154</v>
      </c>
      <c r="C1900" s="17" t="s">
        <v>592</v>
      </c>
      <c r="D1900" s="6">
        <v>4</v>
      </c>
      <c r="E1900" s="6">
        <v>17</v>
      </c>
      <c r="F1900" s="10">
        <v>21</v>
      </c>
    </row>
    <row r="1901" spans="1:6" ht="15.75" thickBot="1" x14ac:dyDescent="0.3">
      <c r="A1901" s="140"/>
      <c r="B1901" s="140"/>
      <c r="C1901" s="42" t="s">
        <v>39</v>
      </c>
      <c r="D1901" s="10">
        <v>4</v>
      </c>
      <c r="E1901" s="10">
        <v>17</v>
      </c>
      <c r="F1901" s="10">
        <v>21</v>
      </c>
    </row>
    <row r="1902" spans="1:6" ht="15.75" thickBot="1" x14ac:dyDescent="0.3">
      <c r="A1902" s="140"/>
      <c r="B1902" s="139" t="s">
        <v>155</v>
      </c>
      <c r="C1902" s="17" t="s">
        <v>592</v>
      </c>
      <c r="D1902" s="6">
        <v>20</v>
      </c>
      <c r="E1902" s="6">
        <v>1</v>
      </c>
      <c r="F1902" s="10">
        <v>21</v>
      </c>
    </row>
    <row r="1903" spans="1:6" ht="15.75" thickBot="1" x14ac:dyDescent="0.3">
      <c r="A1903" s="140"/>
      <c r="B1903" s="140"/>
      <c r="C1903" s="42" t="s">
        <v>39</v>
      </c>
      <c r="D1903" s="10">
        <v>20</v>
      </c>
      <c r="E1903" s="10">
        <v>1</v>
      </c>
      <c r="F1903" s="10">
        <v>21</v>
      </c>
    </row>
    <row r="1904" spans="1:6" ht="15.75" thickBot="1" x14ac:dyDescent="0.3">
      <c r="A1904" s="140"/>
      <c r="B1904" s="139" t="s">
        <v>157</v>
      </c>
      <c r="C1904" s="17" t="s">
        <v>592</v>
      </c>
      <c r="D1904" s="6">
        <v>37</v>
      </c>
      <c r="E1904" s="6">
        <v>9</v>
      </c>
      <c r="F1904" s="10">
        <v>46</v>
      </c>
    </row>
    <row r="1905" spans="1:6" ht="15.75" thickBot="1" x14ac:dyDescent="0.3">
      <c r="A1905" s="140"/>
      <c r="B1905" s="140"/>
      <c r="C1905" s="42" t="s">
        <v>39</v>
      </c>
      <c r="D1905" s="10">
        <v>37</v>
      </c>
      <c r="E1905" s="10">
        <v>9</v>
      </c>
      <c r="F1905" s="10">
        <v>46</v>
      </c>
    </row>
    <row r="1906" spans="1:6" ht="15.75" thickBot="1" x14ac:dyDescent="0.3">
      <c r="A1906" s="140"/>
      <c r="B1906" s="139" t="s">
        <v>158</v>
      </c>
      <c r="C1906" s="17" t="s">
        <v>592</v>
      </c>
      <c r="D1906" s="6">
        <v>13</v>
      </c>
      <c r="E1906" s="6">
        <v>40</v>
      </c>
      <c r="F1906" s="10">
        <v>53</v>
      </c>
    </row>
    <row r="1907" spans="1:6" ht="15.75" thickBot="1" x14ac:dyDescent="0.3">
      <c r="A1907" s="140"/>
      <c r="B1907" s="140"/>
      <c r="C1907" s="42" t="s">
        <v>39</v>
      </c>
      <c r="D1907" s="10">
        <v>13</v>
      </c>
      <c r="E1907" s="10">
        <v>40</v>
      </c>
      <c r="F1907" s="10">
        <v>53</v>
      </c>
    </row>
    <row r="1908" spans="1:6" ht="15.75" thickBot="1" x14ac:dyDescent="0.3">
      <c r="A1908" s="141"/>
      <c r="B1908" s="153" t="s">
        <v>39</v>
      </c>
      <c r="C1908" s="154"/>
      <c r="D1908" s="10">
        <v>658</v>
      </c>
      <c r="E1908" s="10">
        <v>979</v>
      </c>
      <c r="F1908" s="10">
        <v>1637</v>
      </c>
    </row>
    <row r="1909" spans="1:6" ht="15.75" thickBot="1" x14ac:dyDescent="0.3">
      <c r="A1909" s="151" t="s">
        <v>39</v>
      </c>
      <c r="B1909" s="152"/>
      <c r="C1909" s="104"/>
      <c r="D1909" s="13">
        <v>6639</v>
      </c>
      <c r="E1909" s="13">
        <v>9560</v>
      </c>
      <c r="F1909" s="13">
        <v>16199</v>
      </c>
    </row>
    <row r="1910" spans="1:6" x14ac:dyDescent="0.25">
      <c r="A1910"/>
    </row>
    <row r="1911" spans="1:6" ht="15.75" thickBot="1" x14ac:dyDescent="0.3">
      <c r="A1911" s="157" t="s">
        <v>65</v>
      </c>
      <c r="B1911" s="158"/>
      <c r="C1911" s="158"/>
      <c r="D1911" s="158"/>
      <c r="E1911" s="158"/>
      <c r="F1911" s="158"/>
    </row>
    <row r="1912" spans="1:6" ht="15.75" thickBot="1" x14ac:dyDescent="0.3">
      <c r="A1912" s="132"/>
      <c r="B1912" s="133"/>
      <c r="C1912" s="133"/>
      <c r="D1912" s="94" t="s">
        <v>33</v>
      </c>
      <c r="E1912" s="60" t="s">
        <v>34</v>
      </c>
      <c r="F1912" s="15" t="s">
        <v>39</v>
      </c>
    </row>
    <row r="1913" spans="1:6" ht="15.75" thickBot="1" x14ac:dyDescent="0.3">
      <c r="A1913" s="155" t="s">
        <v>164</v>
      </c>
      <c r="B1913" s="139" t="s">
        <v>121</v>
      </c>
      <c r="C1913" s="17" t="s">
        <v>302</v>
      </c>
      <c r="D1913" s="6">
        <v>116</v>
      </c>
      <c r="E1913" s="6">
        <v>285</v>
      </c>
      <c r="F1913" s="10">
        <v>401</v>
      </c>
    </row>
    <row r="1914" spans="1:6" ht="15.75" thickBot="1" x14ac:dyDescent="0.3">
      <c r="A1914" s="156"/>
      <c r="B1914" s="140"/>
      <c r="C1914" s="42" t="s">
        <v>39</v>
      </c>
      <c r="D1914" s="10">
        <v>116</v>
      </c>
      <c r="E1914" s="10">
        <v>285</v>
      </c>
      <c r="F1914" s="10">
        <v>401</v>
      </c>
    </row>
    <row r="1915" spans="1:6" ht="15.75" thickBot="1" x14ac:dyDescent="0.3">
      <c r="A1915" s="156"/>
      <c r="B1915" s="139" t="s">
        <v>157</v>
      </c>
      <c r="C1915" s="17" t="s">
        <v>187</v>
      </c>
      <c r="D1915" s="6">
        <v>134</v>
      </c>
      <c r="E1915" s="6">
        <v>14</v>
      </c>
      <c r="F1915" s="10">
        <v>148</v>
      </c>
    </row>
    <row r="1916" spans="1:6" ht="15.75" thickBot="1" x14ac:dyDescent="0.3">
      <c r="A1916" s="156"/>
      <c r="B1916" s="140"/>
      <c r="C1916" s="42" t="s">
        <v>39</v>
      </c>
      <c r="D1916" s="10">
        <v>134</v>
      </c>
      <c r="E1916" s="10">
        <v>14</v>
      </c>
      <c r="F1916" s="10">
        <v>148</v>
      </c>
    </row>
    <row r="1917" spans="1:6" ht="15.75" thickBot="1" x14ac:dyDescent="0.3">
      <c r="A1917" s="156"/>
      <c r="B1917" s="153" t="s">
        <v>39</v>
      </c>
      <c r="C1917" s="154"/>
      <c r="D1917" s="85">
        <v>250</v>
      </c>
      <c r="E1917" s="85">
        <v>299</v>
      </c>
      <c r="F1917" s="85">
        <v>549</v>
      </c>
    </row>
    <row r="1918" spans="1:6" ht="15.75" thickBot="1" x14ac:dyDescent="0.3">
      <c r="A1918" s="155" t="s">
        <v>44</v>
      </c>
      <c r="B1918" s="139" t="s">
        <v>121</v>
      </c>
      <c r="C1918" s="17" t="s">
        <v>397</v>
      </c>
      <c r="D1918" s="6">
        <v>39</v>
      </c>
      <c r="E1918" s="6">
        <v>85</v>
      </c>
      <c r="F1918" s="10">
        <v>124</v>
      </c>
    </row>
    <row r="1919" spans="1:6" ht="15.75" thickBot="1" x14ac:dyDescent="0.3">
      <c r="A1919" s="156"/>
      <c r="B1919" s="140"/>
      <c r="C1919" s="17" t="s">
        <v>302</v>
      </c>
      <c r="D1919" s="6">
        <v>3</v>
      </c>
      <c r="E1919" s="6">
        <v>24</v>
      </c>
      <c r="F1919" s="10">
        <v>27</v>
      </c>
    </row>
    <row r="1920" spans="1:6" ht="30.75" thickBot="1" x14ac:dyDescent="0.3">
      <c r="A1920" s="156"/>
      <c r="B1920" s="140"/>
      <c r="C1920" s="17" t="s">
        <v>398</v>
      </c>
      <c r="D1920" s="6">
        <v>4</v>
      </c>
      <c r="E1920" s="6">
        <v>23</v>
      </c>
      <c r="F1920" s="10">
        <v>27</v>
      </c>
    </row>
    <row r="1921" spans="1:6" ht="15.75" thickBot="1" x14ac:dyDescent="0.3">
      <c r="A1921" s="156"/>
      <c r="B1921" s="140"/>
      <c r="C1921" s="42" t="s">
        <v>39</v>
      </c>
      <c r="D1921" s="10">
        <v>46</v>
      </c>
      <c r="E1921" s="10">
        <v>132</v>
      </c>
      <c r="F1921" s="10">
        <v>178</v>
      </c>
    </row>
    <row r="1922" spans="1:6" ht="15.75" thickBot="1" x14ac:dyDescent="0.3">
      <c r="A1922" s="156"/>
      <c r="B1922" s="139" t="s">
        <v>157</v>
      </c>
      <c r="C1922" s="17" t="s">
        <v>187</v>
      </c>
      <c r="D1922" s="6">
        <v>57</v>
      </c>
      <c r="E1922" s="6">
        <v>3</v>
      </c>
      <c r="F1922" s="10">
        <v>60</v>
      </c>
    </row>
    <row r="1923" spans="1:6" ht="15.75" thickBot="1" x14ac:dyDescent="0.3">
      <c r="A1923" s="156"/>
      <c r="B1923" s="140"/>
      <c r="C1923" s="17" t="s">
        <v>579</v>
      </c>
      <c r="D1923" s="6">
        <v>110</v>
      </c>
      <c r="E1923" s="6">
        <v>84</v>
      </c>
      <c r="F1923" s="10">
        <v>194</v>
      </c>
    </row>
    <row r="1924" spans="1:6" ht="15.75" thickBot="1" x14ac:dyDescent="0.3">
      <c r="A1924" s="156"/>
      <c r="B1924" s="140"/>
      <c r="C1924" s="42" t="s">
        <v>39</v>
      </c>
      <c r="D1924" s="10">
        <v>167</v>
      </c>
      <c r="E1924" s="10">
        <v>87</v>
      </c>
      <c r="F1924" s="10">
        <v>254</v>
      </c>
    </row>
    <row r="1925" spans="1:6" ht="15.75" thickBot="1" x14ac:dyDescent="0.3">
      <c r="A1925" s="156"/>
      <c r="B1925" s="153" t="s">
        <v>39</v>
      </c>
      <c r="C1925" s="154"/>
      <c r="D1925" s="85">
        <v>213</v>
      </c>
      <c r="E1925" s="85">
        <v>219</v>
      </c>
      <c r="F1925" s="85">
        <v>432</v>
      </c>
    </row>
    <row r="1926" spans="1:6" ht="15.75" thickBot="1" x14ac:dyDescent="0.3">
      <c r="A1926" s="155" t="s">
        <v>45</v>
      </c>
      <c r="B1926" s="139" t="s">
        <v>121</v>
      </c>
      <c r="C1926" s="17" t="s">
        <v>592</v>
      </c>
      <c r="D1926" s="6">
        <v>5</v>
      </c>
      <c r="E1926" s="6">
        <v>10</v>
      </c>
      <c r="F1926" s="10">
        <v>15</v>
      </c>
    </row>
    <row r="1927" spans="1:6" ht="15.75" thickBot="1" x14ac:dyDescent="0.3">
      <c r="A1927" s="156"/>
      <c r="B1927" s="141"/>
      <c r="C1927" s="42" t="s">
        <v>39</v>
      </c>
      <c r="D1927" s="10">
        <v>5</v>
      </c>
      <c r="E1927" s="10">
        <v>10</v>
      </c>
      <c r="F1927" s="10">
        <v>15</v>
      </c>
    </row>
    <row r="1928" spans="1:6" ht="15.75" thickBot="1" x14ac:dyDescent="0.3">
      <c r="A1928" s="156"/>
      <c r="B1928" s="139" t="s">
        <v>157</v>
      </c>
      <c r="C1928" s="17" t="s">
        <v>592</v>
      </c>
      <c r="D1928" s="6">
        <v>14</v>
      </c>
      <c r="E1928" s="6"/>
      <c r="F1928" s="10">
        <v>14</v>
      </c>
    </row>
    <row r="1929" spans="1:6" ht="15.75" thickBot="1" x14ac:dyDescent="0.3">
      <c r="A1929" s="156"/>
      <c r="B1929" s="141"/>
      <c r="C1929" s="42" t="s">
        <v>39</v>
      </c>
      <c r="D1929" s="10">
        <v>14</v>
      </c>
      <c r="E1929" s="10"/>
      <c r="F1929" s="10">
        <v>14</v>
      </c>
    </row>
    <row r="1930" spans="1:6" ht="15.75" thickBot="1" x14ac:dyDescent="0.3">
      <c r="A1930" s="166"/>
      <c r="B1930" s="153" t="s">
        <v>39</v>
      </c>
      <c r="C1930" s="154"/>
      <c r="D1930" s="85">
        <v>19</v>
      </c>
      <c r="E1930" s="85">
        <v>10</v>
      </c>
      <c r="F1930" s="85">
        <v>29</v>
      </c>
    </row>
    <row r="1931" spans="1:6" ht="15.75" thickBot="1" x14ac:dyDescent="0.3">
      <c r="A1931" s="151" t="s">
        <v>39</v>
      </c>
      <c r="B1931" s="152"/>
      <c r="C1931" s="104"/>
      <c r="D1931" s="13">
        <v>482</v>
      </c>
      <c r="E1931" s="13">
        <v>528</v>
      </c>
      <c r="F1931" s="13">
        <v>1010</v>
      </c>
    </row>
  </sheetData>
  <mergeCells count="709">
    <mergeCell ref="A6:G6"/>
    <mergeCell ref="A8:G8"/>
    <mergeCell ref="A16:F16"/>
    <mergeCell ref="B957:B958"/>
    <mergeCell ref="A923:F923"/>
    <mergeCell ref="A924:C924"/>
    <mergeCell ref="B231:B233"/>
    <mergeCell ref="A219:F219"/>
    <mergeCell ref="A220:C220"/>
    <mergeCell ref="B637:B639"/>
    <mergeCell ref="B634:B636"/>
    <mergeCell ref="B640:B642"/>
    <mergeCell ref="B941:C941"/>
    <mergeCell ref="B956:C956"/>
    <mergeCell ref="B933:C933"/>
    <mergeCell ref="B89:C89"/>
    <mergeCell ref="B92:C92"/>
    <mergeCell ref="A957:A959"/>
    <mergeCell ref="A925:A933"/>
    <mergeCell ref="B925:B926"/>
    <mergeCell ref="B927:B928"/>
    <mergeCell ref="B929:B932"/>
    <mergeCell ref="A934:A941"/>
    <mergeCell ref="B934:B937"/>
    <mergeCell ref="B938:B940"/>
    <mergeCell ref="A942:A956"/>
    <mergeCell ref="B942:B950"/>
    <mergeCell ref="B951:B955"/>
    <mergeCell ref="A221:A224"/>
    <mergeCell ref="B221:B223"/>
    <mergeCell ref="B224:C224"/>
    <mergeCell ref="A225:A230"/>
    <mergeCell ref="B225:B229"/>
    <mergeCell ref="A231:A234"/>
    <mergeCell ref="A921:C921"/>
    <mergeCell ref="B906:B907"/>
    <mergeCell ref="B908:B909"/>
    <mergeCell ref="B910:B911"/>
    <mergeCell ref="B912:B913"/>
    <mergeCell ref="B914:B915"/>
    <mergeCell ref="B916:B917"/>
    <mergeCell ref="B918:B919"/>
    <mergeCell ref="B920:C920"/>
    <mergeCell ref="B806:B807"/>
    <mergeCell ref="B808:B816"/>
    <mergeCell ref="B817:B821"/>
    <mergeCell ref="B822:B826"/>
    <mergeCell ref="B827:B847"/>
    <mergeCell ref="A99:F99"/>
    <mergeCell ref="B959:C959"/>
    <mergeCell ref="B134:B136"/>
    <mergeCell ref="B137:B140"/>
    <mergeCell ref="B141:B142"/>
    <mergeCell ref="B95:C95"/>
    <mergeCell ref="A41:A72"/>
    <mergeCell ref="B41:B46"/>
    <mergeCell ref="B47:B52"/>
    <mergeCell ref="B53:B61"/>
    <mergeCell ref="B62:B63"/>
    <mergeCell ref="B64:B67"/>
    <mergeCell ref="B68:B71"/>
    <mergeCell ref="A73:A79"/>
    <mergeCell ref="B73:B75"/>
    <mergeCell ref="B76:B78"/>
    <mergeCell ref="B79:C79"/>
    <mergeCell ref="B72:C72"/>
    <mergeCell ref="A96:C96"/>
    <mergeCell ref="A80:A89"/>
    <mergeCell ref="B80:B83"/>
    <mergeCell ref="B84:B88"/>
    <mergeCell ref="A90:A92"/>
    <mergeCell ref="B90:B91"/>
    <mergeCell ref="A93:A95"/>
    <mergeCell ref="B93:B94"/>
    <mergeCell ref="B1873:C1873"/>
    <mergeCell ref="A1874:A1908"/>
    <mergeCell ref="B1874:B1875"/>
    <mergeCell ref="B1876:B1877"/>
    <mergeCell ref="B1878:B1879"/>
    <mergeCell ref="B1880:B1881"/>
    <mergeCell ref="A17:C17"/>
    <mergeCell ref="A18:A40"/>
    <mergeCell ref="B18:B25"/>
    <mergeCell ref="B26:B27"/>
    <mergeCell ref="B28:B32"/>
    <mergeCell ref="B33:B34"/>
    <mergeCell ref="B35:B39"/>
    <mergeCell ref="A144:C144"/>
    <mergeCell ref="A100:C100"/>
    <mergeCell ref="A101:A115"/>
    <mergeCell ref="B101:B105"/>
    <mergeCell ref="B106:B107"/>
    <mergeCell ref="B108:B114"/>
    <mergeCell ref="B115:C115"/>
    <mergeCell ref="A116:A143"/>
    <mergeCell ref="B116:B122"/>
    <mergeCell ref="B123:B124"/>
    <mergeCell ref="B125:B133"/>
    <mergeCell ref="A1926:A1930"/>
    <mergeCell ref="B1926:B1927"/>
    <mergeCell ref="B1928:B1929"/>
    <mergeCell ref="B1925:C1925"/>
    <mergeCell ref="A1909:C1909"/>
    <mergeCell ref="A1911:F1911"/>
    <mergeCell ref="A1912:C1912"/>
    <mergeCell ref="A1913:A1917"/>
    <mergeCell ref="B1913:B1914"/>
    <mergeCell ref="B1915:B1916"/>
    <mergeCell ref="A1918:A1925"/>
    <mergeCell ref="B1918:B1921"/>
    <mergeCell ref="B1922:B1924"/>
    <mergeCell ref="B1882:B1883"/>
    <mergeCell ref="B1884:B1885"/>
    <mergeCell ref="B1886:B1887"/>
    <mergeCell ref="B1888:B1889"/>
    <mergeCell ref="B1890:B1891"/>
    <mergeCell ref="B1892:B1893"/>
    <mergeCell ref="B1894:B1895"/>
    <mergeCell ref="B1896:B1897"/>
    <mergeCell ref="B1898:B1899"/>
    <mergeCell ref="B1900:B1901"/>
    <mergeCell ref="B1902:B1903"/>
    <mergeCell ref="B1904:B1905"/>
    <mergeCell ref="B1906:B1907"/>
    <mergeCell ref="B1908:C1908"/>
    <mergeCell ref="A1787:A1873"/>
    <mergeCell ref="B1787:B1788"/>
    <mergeCell ref="B1789:B1790"/>
    <mergeCell ref="B1791:B1792"/>
    <mergeCell ref="B1793:B1796"/>
    <mergeCell ref="B1797:B1799"/>
    <mergeCell ref="B1800:B1801"/>
    <mergeCell ref="B1802:B1808"/>
    <mergeCell ref="B1809:B1810"/>
    <mergeCell ref="B1811:B1813"/>
    <mergeCell ref="B1814:B1815"/>
    <mergeCell ref="B1816:B1817"/>
    <mergeCell ref="B1818:B1821"/>
    <mergeCell ref="B1822:B1828"/>
    <mergeCell ref="B1829:B1834"/>
    <mergeCell ref="B1835:B1837"/>
    <mergeCell ref="B1838:B1841"/>
    <mergeCell ref="B1842:B1844"/>
    <mergeCell ref="B1845:B1846"/>
    <mergeCell ref="B1847:B1849"/>
    <mergeCell ref="B1850:B1853"/>
    <mergeCell ref="B1854:B1862"/>
    <mergeCell ref="B1863:B1870"/>
    <mergeCell ref="B1871:B1872"/>
    <mergeCell ref="A1737:C1737"/>
    <mergeCell ref="A1738:A1786"/>
    <mergeCell ref="B1738:B1739"/>
    <mergeCell ref="B1740:B1742"/>
    <mergeCell ref="B1743:B1744"/>
    <mergeCell ref="B1745:B1748"/>
    <mergeCell ref="B1749:B1750"/>
    <mergeCell ref="B1751:B1752"/>
    <mergeCell ref="B1753:B1754"/>
    <mergeCell ref="B1755:B1756"/>
    <mergeCell ref="B1757:B1759"/>
    <mergeCell ref="B1760:B1762"/>
    <mergeCell ref="B1763:B1765"/>
    <mergeCell ref="B1766:B1768"/>
    <mergeCell ref="B1769:B1770"/>
    <mergeCell ref="B1771:B1772"/>
    <mergeCell ref="B1773:B1775"/>
    <mergeCell ref="B1776:B1783"/>
    <mergeCell ref="B1784:B1785"/>
    <mergeCell ref="B1786:C1786"/>
    <mergeCell ref="A1723:A1733"/>
    <mergeCell ref="B1723:B1724"/>
    <mergeCell ref="B1725:B1726"/>
    <mergeCell ref="B1727:B1728"/>
    <mergeCell ref="B1729:B1730"/>
    <mergeCell ref="B1731:B1732"/>
    <mergeCell ref="B1733:C1733"/>
    <mergeCell ref="A1734:C1734"/>
    <mergeCell ref="A1736:F1736"/>
    <mergeCell ref="A1698:A1722"/>
    <mergeCell ref="B1698:B1702"/>
    <mergeCell ref="B1703:B1704"/>
    <mergeCell ref="B1705:B1709"/>
    <mergeCell ref="B1710:B1711"/>
    <mergeCell ref="B1712:B1713"/>
    <mergeCell ref="B1714:B1715"/>
    <mergeCell ref="B1716:B1718"/>
    <mergeCell ref="B1719:B1721"/>
    <mergeCell ref="B1722:C1722"/>
    <mergeCell ref="B1669:C1669"/>
    <mergeCell ref="A1670:C1670"/>
    <mergeCell ref="A1672:F1672"/>
    <mergeCell ref="A1673:C1673"/>
    <mergeCell ref="A1674:A1697"/>
    <mergeCell ref="B1674:B1676"/>
    <mergeCell ref="B1677:B1678"/>
    <mergeCell ref="B1679:B1683"/>
    <mergeCell ref="B1684:B1685"/>
    <mergeCell ref="B1686:B1687"/>
    <mergeCell ref="B1688:B1689"/>
    <mergeCell ref="B1690:B1691"/>
    <mergeCell ref="B1692:B1696"/>
    <mergeCell ref="B1697:C1697"/>
    <mergeCell ref="B1627:C1627"/>
    <mergeCell ref="A1628:A1632"/>
    <mergeCell ref="B1628:B1629"/>
    <mergeCell ref="B1630:B1631"/>
    <mergeCell ref="B1632:C1632"/>
    <mergeCell ref="A1633:A1669"/>
    <mergeCell ref="B1633:B1634"/>
    <mergeCell ref="B1635:B1636"/>
    <mergeCell ref="B1637:B1638"/>
    <mergeCell ref="B1639:B1640"/>
    <mergeCell ref="B1641:B1642"/>
    <mergeCell ref="B1643:B1644"/>
    <mergeCell ref="B1645:B1646"/>
    <mergeCell ref="B1647:B1648"/>
    <mergeCell ref="B1649:B1650"/>
    <mergeCell ref="B1651:B1652"/>
    <mergeCell ref="B1653:B1654"/>
    <mergeCell ref="B1655:B1656"/>
    <mergeCell ref="B1657:B1658"/>
    <mergeCell ref="B1659:B1660"/>
    <mergeCell ref="B1661:B1662"/>
    <mergeCell ref="B1663:B1664"/>
    <mergeCell ref="B1665:B1666"/>
    <mergeCell ref="B1667:B1668"/>
    <mergeCell ref="B1570:B1571"/>
    <mergeCell ref="B1572:B1573"/>
    <mergeCell ref="B1574:B1587"/>
    <mergeCell ref="B1588:B1589"/>
    <mergeCell ref="B1590:B1591"/>
    <mergeCell ref="B1592:B1596"/>
    <mergeCell ref="B1597:B1611"/>
    <mergeCell ref="B1612:B1623"/>
    <mergeCell ref="B1624:B1626"/>
    <mergeCell ref="A1486:A1627"/>
    <mergeCell ref="B1486:B1488"/>
    <mergeCell ref="B1489:B1490"/>
    <mergeCell ref="B1491:B1494"/>
    <mergeCell ref="B1495:B1496"/>
    <mergeCell ref="B1497:B1498"/>
    <mergeCell ref="B1499:B1501"/>
    <mergeCell ref="B1502:B1503"/>
    <mergeCell ref="B1504:B1510"/>
    <mergeCell ref="B1511:B1512"/>
    <mergeCell ref="B1513:B1514"/>
    <mergeCell ref="B1515:B1518"/>
    <mergeCell ref="B1519:B1520"/>
    <mergeCell ref="B1521:B1522"/>
    <mergeCell ref="B1523:B1524"/>
    <mergeCell ref="B1525:B1528"/>
    <mergeCell ref="B1529:B1531"/>
    <mergeCell ref="B1532:B1543"/>
    <mergeCell ref="B1544:B1551"/>
    <mergeCell ref="B1552:B1555"/>
    <mergeCell ref="B1556:B1557"/>
    <mergeCell ref="B1558:B1561"/>
    <mergeCell ref="B1562:B1565"/>
    <mergeCell ref="B1566:B1569"/>
    <mergeCell ref="B1460:B1461"/>
    <mergeCell ref="B1462:B1463"/>
    <mergeCell ref="B1464:B1465"/>
    <mergeCell ref="B1466:B1467"/>
    <mergeCell ref="B1468:B1469"/>
    <mergeCell ref="B1470:B1472"/>
    <mergeCell ref="B1473:B1481"/>
    <mergeCell ref="B1482:B1484"/>
    <mergeCell ref="B1485:C1485"/>
    <mergeCell ref="B1403:B1404"/>
    <mergeCell ref="B1405:B1406"/>
    <mergeCell ref="B1407:B1408"/>
    <mergeCell ref="B1409:B1410"/>
    <mergeCell ref="B1411:C1411"/>
    <mergeCell ref="A1412:C1412"/>
    <mergeCell ref="A1414:F1414"/>
    <mergeCell ref="A1415:C1415"/>
    <mergeCell ref="A1416:A1485"/>
    <mergeCell ref="B1416:B1418"/>
    <mergeCell ref="B1419:B1421"/>
    <mergeCell ref="B1422:B1423"/>
    <mergeCell ref="B1424:B1425"/>
    <mergeCell ref="B1426:B1427"/>
    <mergeCell ref="B1428:B1432"/>
    <mergeCell ref="B1433:B1434"/>
    <mergeCell ref="B1435:B1436"/>
    <mergeCell ref="B1437:B1438"/>
    <mergeCell ref="B1439:B1442"/>
    <mergeCell ref="B1443:B1445"/>
    <mergeCell ref="B1446:B1449"/>
    <mergeCell ref="B1450:B1453"/>
    <mergeCell ref="B1454:B1456"/>
    <mergeCell ref="B1457:B1459"/>
    <mergeCell ref="B1352:B1362"/>
    <mergeCell ref="B1363:B1364"/>
    <mergeCell ref="B1365:C1365"/>
    <mergeCell ref="A1366:A1370"/>
    <mergeCell ref="B1366:B1367"/>
    <mergeCell ref="B1368:B1369"/>
    <mergeCell ref="B1370:C1370"/>
    <mergeCell ref="A1371:A1411"/>
    <mergeCell ref="B1371:B1372"/>
    <mergeCell ref="B1373:B1374"/>
    <mergeCell ref="B1375:B1376"/>
    <mergeCell ref="B1377:B1378"/>
    <mergeCell ref="B1379:B1380"/>
    <mergeCell ref="B1381:B1382"/>
    <mergeCell ref="B1383:B1384"/>
    <mergeCell ref="B1385:B1386"/>
    <mergeCell ref="B1387:B1388"/>
    <mergeCell ref="B1389:B1390"/>
    <mergeCell ref="B1391:B1392"/>
    <mergeCell ref="B1393:B1394"/>
    <mergeCell ref="B1395:B1396"/>
    <mergeCell ref="B1397:B1398"/>
    <mergeCell ref="B1399:B1400"/>
    <mergeCell ref="B1401:B1402"/>
    <mergeCell ref="A1270:A1365"/>
    <mergeCell ref="B1270:B1273"/>
    <mergeCell ref="B1274:B1276"/>
    <mergeCell ref="B1277:B1279"/>
    <mergeCell ref="B1280:B1283"/>
    <mergeCell ref="B1284:B1285"/>
    <mergeCell ref="B1286:B1298"/>
    <mergeCell ref="B1299:B1300"/>
    <mergeCell ref="B1301:B1302"/>
    <mergeCell ref="B1303:B1304"/>
    <mergeCell ref="B1305:B1307"/>
    <mergeCell ref="B1308:B1311"/>
    <mergeCell ref="B1312:B1313"/>
    <mergeCell ref="B1314:B1315"/>
    <mergeCell ref="B1316:B1322"/>
    <mergeCell ref="B1323:B1331"/>
    <mergeCell ref="B1332:B1333"/>
    <mergeCell ref="B1334:B1335"/>
    <mergeCell ref="B1336:B1337"/>
    <mergeCell ref="B1338:B1340"/>
    <mergeCell ref="B1341:B1344"/>
    <mergeCell ref="B1345:B1346"/>
    <mergeCell ref="B1347:B1348"/>
    <mergeCell ref="B1349:B1351"/>
    <mergeCell ref="A1218:C1218"/>
    <mergeCell ref="A1219:A1269"/>
    <mergeCell ref="B1219:B1221"/>
    <mergeCell ref="B1222:B1223"/>
    <mergeCell ref="B1224:B1225"/>
    <mergeCell ref="B1226:B1227"/>
    <mergeCell ref="B1228:B1229"/>
    <mergeCell ref="B1230:B1234"/>
    <mergeCell ref="B1235:B1237"/>
    <mergeCell ref="B1238:B1239"/>
    <mergeCell ref="B1240:B1241"/>
    <mergeCell ref="B1242:B1243"/>
    <mergeCell ref="B1244:B1245"/>
    <mergeCell ref="B1246:B1249"/>
    <mergeCell ref="B1250:B1251"/>
    <mergeCell ref="B1252:B1253"/>
    <mergeCell ref="B1254:B1255"/>
    <mergeCell ref="B1256:B1257"/>
    <mergeCell ref="B1258:B1259"/>
    <mergeCell ref="B1260:B1266"/>
    <mergeCell ref="B1267:B1268"/>
    <mergeCell ref="B1269:C1269"/>
    <mergeCell ref="A1196:A1214"/>
    <mergeCell ref="B1196:B1199"/>
    <mergeCell ref="B1200:B1202"/>
    <mergeCell ref="B1203:B1207"/>
    <mergeCell ref="B1208:B1211"/>
    <mergeCell ref="B1212:B1213"/>
    <mergeCell ref="B1214:C1214"/>
    <mergeCell ref="A1215:C1215"/>
    <mergeCell ref="A1217:F1217"/>
    <mergeCell ref="A1177:C1177"/>
    <mergeCell ref="A1179:F1179"/>
    <mergeCell ref="A1180:C1180"/>
    <mergeCell ref="A1181:A1195"/>
    <mergeCell ref="B1181:B1182"/>
    <mergeCell ref="B1183:B1187"/>
    <mergeCell ref="B1188:B1189"/>
    <mergeCell ref="B1190:B1194"/>
    <mergeCell ref="B1195:C1195"/>
    <mergeCell ref="A1128:F1128"/>
    <mergeCell ref="A1129:C1129"/>
    <mergeCell ref="A1130:A1155"/>
    <mergeCell ref="B1130:B1131"/>
    <mergeCell ref="B1132:B1133"/>
    <mergeCell ref="B1134:B1141"/>
    <mergeCell ref="B1142:B1143"/>
    <mergeCell ref="A1156:A1176"/>
    <mergeCell ref="B1156:B1161"/>
    <mergeCell ref="B1162:B1165"/>
    <mergeCell ref="B1166:B1168"/>
    <mergeCell ref="B1169:B1172"/>
    <mergeCell ref="B1173:B1175"/>
    <mergeCell ref="B1176:C1176"/>
    <mergeCell ref="B1144:B1147"/>
    <mergeCell ref="B1148:B1149"/>
    <mergeCell ref="B1150:B1154"/>
    <mergeCell ref="B1155:C1155"/>
    <mergeCell ref="A1092:A1125"/>
    <mergeCell ref="B1092:B1094"/>
    <mergeCell ref="B1095:B1097"/>
    <mergeCell ref="B1098:B1111"/>
    <mergeCell ref="B1112:B1118"/>
    <mergeCell ref="B1119:B1122"/>
    <mergeCell ref="B1123:B1124"/>
    <mergeCell ref="B1125:C1125"/>
    <mergeCell ref="A1126:C1126"/>
    <mergeCell ref="A1068:C1068"/>
    <mergeCell ref="A1070:F1070"/>
    <mergeCell ref="A1071:C1071"/>
    <mergeCell ref="A1072:A1091"/>
    <mergeCell ref="B1072:B1079"/>
    <mergeCell ref="B1080:B1081"/>
    <mergeCell ref="B1082:B1085"/>
    <mergeCell ref="B1086:B1087"/>
    <mergeCell ref="B1088:B1090"/>
    <mergeCell ref="B1091:C1091"/>
    <mergeCell ref="A1038:A1067"/>
    <mergeCell ref="B1038:B1039"/>
    <mergeCell ref="B1040:B1047"/>
    <mergeCell ref="B1048:B1049"/>
    <mergeCell ref="B1050:B1052"/>
    <mergeCell ref="B1053:B1060"/>
    <mergeCell ref="B1061:B1064"/>
    <mergeCell ref="B1065:B1066"/>
    <mergeCell ref="B1067:C1067"/>
    <mergeCell ref="A1014:C1014"/>
    <mergeCell ref="A1015:A1037"/>
    <mergeCell ref="B1015:B1016"/>
    <mergeCell ref="B1017:B1026"/>
    <mergeCell ref="B1027:B1028"/>
    <mergeCell ref="B1029:B1031"/>
    <mergeCell ref="B1032:B1033"/>
    <mergeCell ref="B1034:B1036"/>
    <mergeCell ref="B1037:C1037"/>
    <mergeCell ref="A978:A1010"/>
    <mergeCell ref="B978:B979"/>
    <mergeCell ref="B980:B987"/>
    <mergeCell ref="B988:B991"/>
    <mergeCell ref="B992:B1001"/>
    <mergeCell ref="B1002:B1005"/>
    <mergeCell ref="B1006:B1009"/>
    <mergeCell ref="A1011:C1011"/>
    <mergeCell ref="A1013:F1013"/>
    <mergeCell ref="B1010:C1010"/>
    <mergeCell ref="A962:F962"/>
    <mergeCell ref="A963:C963"/>
    <mergeCell ref="A964:A977"/>
    <mergeCell ref="B964:B969"/>
    <mergeCell ref="B970:B972"/>
    <mergeCell ref="B973:B974"/>
    <mergeCell ref="B975:B976"/>
    <mergeCell ref="B977:C977"/>
    <mergeCell ref="A876:A920"/>
    <mergeCell ref="B876:B877"/>
    <mergeCell ref="B878:B879"/>
    <mergeCell ref="B880:B881"/>
    <mergeCell ref="B882:B883"/>
    <mergeCell ref="B884:B885"/>
    <mergeCell ref="B886:B887"/>
    <mergeCell ref="B888:B889"/>
    <mergeCell ref="B890:B891"/>
    <mergeCell ref="B892:B893"/>
    <mergeCell ref="B894:B895"/>
    <mergeCell ref="B896:B897"/>
    <mergeCell ref="B898:B899"/>
    <mergeCell ref="B900:B901"/>
    <mergeCell ref="B902:B903"/>
    <mergeCell ref="B904:B905"/>
    <mergeCell ref="B848:B865"/>
    <mergeCell ref="B866:B869"/>
    <mergeCell ref="B870:C870"/>
    <mergeCell ref="A871:A875"/>
    <mergeCell ref="B871:B872"/>
    <mergeCell ref="B873:B874"/>
    <mergeCell ref="B875:C875"/>
    <mergeCell ref="B744:B748"/>
    <mergeCell ref="B749:B764"/>
    <mergeCell ref="B765:B775"/>
    <mergeCell ref="B776:B777"/>
    <mergeCell ref="B778:B786"/>
    <mergeCell ref="B787:B791"/>
    <mergeCell ref="B792:B796"/>
    <mergeCell ref="B797:B803"/>
    <mergeCell ref="B804:B805"/>
    <mergeCell ref="B652:B660"/>
    <mergeCell ref="B661:B663"/>
    <mergeCell ref="B664:C664"/>
    <mergeCell ref="A665:A870"/>
    <mergeCell ref="B665:B668"/>
    <mergeCell ref="B669:B670"/>
    <mergeCell ref="B671:B673"/>
    <mergeCell ref="B674:B678"/>
    <mergeCell ref="B679:B680"/>
    <mergeCell ref="B681:B687"/>
    <mergeCell ref="B688:B690"/>
    <mergeCell ref="B691:B692"/>
    <mergeCell ref="B693:B695"/>
    <mergeCell ref="B696:B711"/>
    <mergeCell ref="B712:B713"/>
    <mergeCell ref="B714:B715"/>
    <mergeCell ref="B716:B718"/>
    <mergeCell ref="B719:B720"/>
    <mergeCell ref="B721:B722"/>
    <mergeCell ref="B723:B724"/>
    <mergeCell ref="B725:B728"/>
    <mergeCell ref="B729:B731"/>
    <mergeCell ref="B732:B735"/>
    <mergeCell ref="B736:B743"/>
    <mergeCell ref="A582:C582"/>
    <mergeCell ref="A584:F584"/>
    <mergeCell ref="A585:C585"/>
    <mergeCell ref="A586:A664"/>
    <mergeCell ref="B586:B589"/>
    <mergeCell ref="B590:B592"/>
    <mergeCell ref="B593:B595"/>
    <mergeCell ref="B596:B597"/>
    <mergeCell ref="B598:B599"/>
    <mergeCell ref="B600:B605"/>
    <mergeCell ref="B606:B607"/>
    <mergeCell ref="B608:B609"/>
    <mergeCell ref="B610:B611"/>
    <mergeCell ref="B612:B613"/>
    <mergeCell ref="B614:B617"/>
    <mergeCell ref="B618:B620"/>
    <mergeCell ref="B621:B623"/>
    <mergeCell ref="B624:B626"/>
    <mergeCell ref="B627:B629"/>
    <mergeCell ref="B630:B633"/>
    <mergeCell ref="B643:B644"/>
    <mergeCell ref="B645:B646"/>
    <mergeCell ref="B647:B648"/>
    <mergeCell ref="B649:B651"/>
    <mergeCell ref="A551:A581"/>
    <mergeCell ref="B551:B552"/>
    <mergeCell ref="B553:B555"/>
    <mergeCell ref="B556:B557"/>
    <mergeCell ref="B558:B563"/>
    <mergeCell ref="B564:B571"/>
    <mergeCell ref="B572:B575"/>
    <mergeCell ref="B576:B580"/>
    <mergeCell ref="B581:C581"/>
    <mergeCell ref="B510:B515"/>
    <mergeCell ref="B516:B520"/>
    <mergeCell ref="B521:B524"/>
    <mergeCell ref="B525:C525"/>
    <mergeCell ref="A526:C526"/>
    <mergeCell ref="A528:F528"/>
    <mergeCell ref="A529:C529"/>
    <mergeCell ref="A530:A550"/>
    <mergeCell ref="B530:B531"/>
    <mergeCell ref="B532:B539"/>
    <mergeCell ref="B540:B541"/>
    <mergeCell ref="B542:B543"/>
    <mergeCell ref="B544:B545"/>
    <mergeCell ref="B546:B549"/>
    <mergeCell ref="B550:C550"/>
    <mergeCell ref="A439:C439"/>
    <mergeCell ref="A441:F441"/>
    <mergeCell ref="A442:C442"/>
    <mergeCell ref="A443:A450"/>
    <mergeCell ref="B443:B445"/>
    <mergeCell ref="B446:B447"/>
    <mergeCell ref="B448:B449"/>
    <mergeCell ref="A451:A476"/>
    <mergeCell ref="B451:B454"/>
    <mergeCell ref="B455:B456"/>
    <mergeCell ref="B457:B460"/>
    <mergeCell ref="B461:B468"/>
    <mergeCell ref="B469:B472"/>
    <mergeCell ref="B473:B475"/>
    <mergeCell ref="A402:A438"/>
    <mergeCell ref="B402:B403"/>
    <mergeCell ref="B404:B406"/>
    <mergeCell ref="B407:B411"/>
    <mergeCell ref="B412:B413"/>
    <mergeCell ref="B414:B420"/>
    <mergeCell ref="B421:B430"/>
    <mergeCell ref="B431:B434"/>
    <mergeCell ref="B435:B437"/>
    <mergeCell ref="B438:C438"/>
    <mergeCell ref="A369:A371"/>
    <mergeCell ref="B369:B370"/>
    <mergeCell ref="A372:A376"/>
    <mergeCell ref="B372:B375"/>
    <mergeCell ref="A377:A379"/>
    <mergeCell ref="B377:B378"/>
    <mergeCell ref="A382:F382"/>
    <mergeCell ref="A383:C383"/>
    <mergeCell ref="A384:A401"/>
    <mergeCell ref="B384:B389"/>
    <mergeCell ref="B390:B391"/>
    <mergeCell ref="B392:B395"/>
    <mergeCell ref="B396:B397"/>
    <mergeCell ref="B398:B400"/>
    <mergeCell ref="B401:C401"/>
    <mergeCell ref="B371:C371"/>
    <mergeCell ref="B376:C376"/>
    <mergeCell ref="B379:C379"/>
    <mergeCell ref="A380:C380"/>
    <mergeCell ref="A316:F316"/>
    <mergeCell ref="A317:C317"/>
    <mergeCell ref="A318:A341"/>
    <mergeCell ref="B318:B327"/>
    <mergeCell ref="B328:B335"/>
    <mergeCell ref="B336:B337"/>
    <mergeCell ref="B338:B340"/>
    <mergeCell ref="A342:A368"/>
    <mergeCell ref="B342:B343"/>
    <mergeCell ref="B344:B347"/>
    <mergeCell ref="B348:B354"/>
    <mergeCell ref="B355:B359"/>
    <mergeCell ref="B360:B361"/>
    <mergeCell ref="B362:B365"/>
    <mergeCell ref="B366:B367"/>
    <mergeCell ref="A289:A295"/>
    <mergeCell ref="B289:B291"/>
    <mergeCell ref="B292:B294"/>
    <mergeCell ref="B295:C295"/>
    <mergeCell ref="A296:A308"/>
    <mergeCell ref="B296:B301"/>
    <mergeCell ref="B302:B307"/>
    <mergeCell ref="A309:A313"/>
    <mergeCell ref="B309:B310"/>
    <mergeCell ref="B311:B312"/>
    <mergeCell ref="A238:C238"/>
    <mergeCell ref="A239:A257"/>
    <mergeCell ref="B239:B240"/>
    <mergeCell ref="B241:B242"/>
    <mergeCell ref="B243:B249"/>
    <mergeCell ref="B250:B254"/>
    <mergeCell ref="B255:B256"/>
    <mergeCell ref="B257:C257"/>
    <mergeCell ref="A258:A288"/>
    <mergeCell ref="B258:B260"/>
    <mergeCell ref="B261:B262"/>
    <mergeCell ref="B263:B268"/>
    <mergeCell ref="B269:B272"/>
    <mergeCell ref="B273:B280"/>
    <mergeCell ref="B281:B284"/>
    <mergeCell ref="B285:B287"/>
    <mergeCell ref="B288:C288"/>
    <mergeCell ref="A146:F146"/>
    <mergeCell ref="A147:C147"/>
    <mergeCell ref="A148:A163"/>
    <mergeCell ref="B148:B155"/>
    <mergeCell ref="B156:B158"/>
    <mergeCell ref="B159:B160"/>
    <mergeCell ref="B161:B162"/>
    <mergeCell ref="B163:C163"/>
    <mergeCell ref="A164:A193"/>
    <mergeCell ref="B164:B165"/>
    <mergeCell ref="B166:B167"/>
    <mergeCell ref="B168:B172"/>
    <mergeCell ref="B173:B174"/>
    <mergeCell ref="B175:B181"/>
    <mergeCell ref="B182:B184"/>
    <mergeCell ref="B185:B186"/>
    <mergeCell ref="B187:B190"/>
    <mergeCell ref="B191:B192"/>
    <mergeCell ref="B193:C193"/>
    <mergeCell ref="B40:C40"/>
    <mergeCell ref="B230:C230"/>
    <mergeCell ref="B234:C234"/>
    <mergeCell ref="A235:C235"/>
    <mergeCell ref="B308:C308"/>
    <mergeCell ref="B313:C313"/>
    <mergeCell ref="A314:C314"/>
    <mergeCell ref="B341:C341"/>
    <mergeCell ref="B368:C368"/>
    <mergeCell ref="B143:C143"/>
    <mergeCell ref="A194:A200"/>
    <mergeCell ref="B194:B195"/>
    <mergeCell ref="B196:B199"/>
    <mergeCell ref="B200:C200"/>
    <mergeCell ref="A201:A211"/>
    <mergeCell ref="B201:B203"/>
    <mergeCell ref="B204:B210"/>
    <mergeCell ref="B211:C211"/>
    <mergeCell ref="A212:A216"/>
    <mergeCell ref="B212:B213"/>
    <mergeCell ref="B214:B215"/>
    <mergeCell ref="B216:C216"/>
    <mergeCell ref="A217:C217"/>
    <mergeCell ref="A237:F237"/>
    <mergeCell ref="A1931:C1931"/>
    <mergeCell ref="B1930:C1930"/>
    <mergeCell ref="B1917:C1917"/>
    <mergeCell ref="B450:C450"/>
    <mergeCell ref="B476:C476"/>
    <mergeCell ref="B479:C479"/>
    <mergeCell ref="B483:C483"/>
    <mergeCell ref="B486:C486"/>
    <mergeCell ref="A477:A479"/>
    <mergeCell ref="B477:B478"/>
    <mergeCell ref="A480:A483"/>
    <mergeCell ref="B480:B482"/>
    <mergeCell ref="A484:A486"/>
    <mergeCell ref="B484:B485"/>
    <mergeCell ref="A487:C487"/>
    <mergeCell ref="A489:F489"/>
    <mergeCell ref="A490:C490"/>
    <mergeCell ref="A491:A503"/>
    <mergeCell ref="B491:B494"/>
    <mergeCell ref="B495:B500"/>
    <mergeCell ref="B501:B502"/>
    <mergeCell ref="B503:C503"/>
    <mergeCell ref="A504:A525"/>
    <mergeCell ref="B504:B509"/>
  </mergeCell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C82EC-F8A4-494D-99B1-CB1DAC71BBD8}">
  <dimension ref="A1:I63"/>
  <sheetViews>
    <sheetView zoomScale="80" zoomScaleNormal="80" workbookViewId="0">
      <selection activeCell="G17" sqref="G17"/>
    </sheetView>
  </sheetViews>
  <sheetFormatPr defaultRowHeight="15" x14ac:dyDescent="0.25"/>
  <cols>
    <col min="1" max="1" width="36.28515625" customWidth="1"/>
    <col min="2" max="2" width="56" bestFit="1" customWidth="1"/>
    <col min="3" max="3" width="38" bestFit="1" customWidth="1"/>
    <col min="4" max="4" width="69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18.75" x14ac:dyDescent="0.25">
      <c r="A6" s="111" t="s">
        <v>11</v>
      </c>
      <c r="B6" s="111"/>
      <c r="C6" s="111"/>
      <c r="D6" s="111"/>
      <c r="E6" s="111"/>
      <c r="F6" s="111"/>
      <c r="G6" s="111"/>
      <c r="H6" s="111"/>
      <c r="I6" s="111"/>
    </row>
    <row r="7" spans="1:9" x14ac:dyDescent="0.25">
      <c r="A7" s="1"/>
      <c r="B7" s="1"/>
      <c r="C7" s="1"/>
      <c r="D7" s="1"/>
      <c r="E7" s="1"/>
      <c r="F7" s="1"/>
      <c r="G7" s="1"/>
      <c r="H7" s="1"/>
      <c r="I7" s="1"/>
    </row>
    <row r="8" spans="1:9" ht="18.75" x14ac:dyDescent="0.25">
      <c r="A8" s="102" t="s">
        <v>23</v>
      </c>
      <c r="B8" s="102"/>
      <c r="C8" s="102"/>
      <c r="D8" s="102"/>
      <c r="E8" s="102"/>
      <c r="F8" s="102"/>
      <c r="G8" s="102"/>
      <c r="H8" s="102"/>
      <c r="I8" s="102"/>
    </row>
    <row r="9" spans="1:9" x14ac:dyDescent="0.25">
      <c r="E9" s="8"/>
      <c r="F9" s="8"/>
      <c r="G9" s="8"/>
    </row>
    <row r="10" spans="1:9" x14ac:dyDescent="0.25">
      <c r="A10" s="2" t="s">
        <v>27</v>
      </c>
      <c r="B10" s="2"/>
      <c r="E10" s="8"/>
      <c r="F10" s="8"/>
      <c r="G10" s="8"/>
    </row>
    <row r="11" spans="1:9" x14ac:dyDescent="0.25">
      <c r="A11" s="2" t="s">
        <v>28</v>
      </c>
      <c r="B11" s="2"/>
      <c r="E11" s="8"/>
      <c r="F11" s="8"/>
      <c r="G11" s="8"/>
    </row>
    <row r="12" spans="1:9" x14ac:dyDescent="0.25">
      <c r="A12" s="2" t="s">
        <v>29</v>
      </c>
      <c r="B12" s="2"/>
      <c r="E12" s="8"/>
      <c r="F12" s="8"/>
      <c r="G12" s="8"/>
    </row>
    <row r="13" spans="1:9" x14ac:dyDescent="0.25">
      <c r="A13" s="2" t="s">
        <v>50</v>
      </c>
      <c r="B13" s="2"/>
      <c r="E13" s="8"/>
      <c r="F13" s="8"/>
      <c r="G13" s="8"/>
    </row>
    <row r="14" spans="1:9" x14ac:dyDescent="0.25">
      <c r="A14" s="16" t="s">
        <v>589</v>
      </c>
      <c r="B14" s="2"/>
      <c r="E14" s="8"/>
      <c r="F14" s="8"/>
      <c r="G14" s="8"/>
    </row>
    <row r="15" spans="1:9" x14ac:dyDescent="0.25">
      <c r="E15" s="8"/>
      <c r="F15" s="8"/>
      <c r="G15" s="8"/>
    </row>
    <row r="16" spans="1:9" ht="15.75" thickBot="1" x14ac:dyDescent="0.3">
      <c r="E16" s="8"/>
      <c r="F16" s="8"/>
      <c r="G16" s="8"/>
    </row>
    <row r="17" spans="1:7" ht="15.75" thickBot="1" x14ac:dyDescent="0.3">
      <c r="A17" s="62" t="s">
        <v>92</v>
      </c>
      <c r="B17" s="63" t="s">
        <v>593</v>
      </c>
      <c r="C17" s="63" t="s">
        <v>594</v>
      </c>
      <c r="D17" s="64" t="s">
        <v>595</v>
      </c>
      <c r="E17" s="60" t="s">
        <v>33</v>
      </c>
      <c r="F17" s="65" t="s">
        <v>34</v>
      </c>
      <c r="G17" s="15" t="s">
        <v>39</v>
      </c>
    </row>
    <row r="18" spans="1:7" ht="15.75" customHeight="1" thickBot="1" x14ac:dyDescent="0.3">
      <c r="A18" s="170" t="s">
        <v>161</v>
      </c>
      <c r="B18" s="17" t="s">
        <v>101</v>
      </c>
      <c r="C18" s="17" t="s">
        <v>232</v>
      </c>
      <c r="D18" s="17" t="s">
        <v>686</v>
      </c>
      <c r="E18" s="48">
        <v>1</v>
      </c>
      <c r="F18" s="48">
        <v>15</v>
      </c>
      <c r="G18" s="49">
        <v>16</v>
      </c>
    </row>
    <row r="19" spans="1:7" ht="15.75" customHeight="1" thickBot="1" x14ac:dyDescent="0.3">
      <c r="A19" s="140"/>
      <c r="B19" s="139" t="s">
        <v>105</v>
      </c>
      <c r="C19" s="139" t="s">
        <v>168</v>
      </c>
      <c r="D19" s="17" t="s">
        <v>596</v>
      </c>
      <c r="E19" s="48">
        <v>66</v>
      </c>
      <c r="F19" s="48">
        <v>171</v>
      </c>
      <c r="G19" s="49">
        <v>237</v>
      </c>
    </row>
    <row r="20" spans="1:7" ht="15.75" customHeight="1" thickBot="1" x14ac:dyDescent="0.3">
      <c r="A20" s="140"/>
      <c r="B20" s="140"/>
      <c r="C20" s="140"/>
      <c r="D20" s="17" t="s">
        <v>597</v>
      </c>
      <c r="E20" s="48">
        <v>7</v>
      </c>
      <c r="F20" s="48">
        <v>5</v>
      </c>
      <c r="G20" s="49">
        <v>12</v>
      </c>
    </row>
    <row r="21" spans="1:7" ht="15.75" thickBot="1" x14ac:dyDescent="0.3">
      <c r="A21" s="140"/>
      <c r="B21" s="140"/>
      <c r="C21" s="140"/>
      <c r="D21" s="17" t="s">
        <v>687</v>
      </c>
      <c r="E21" s="48"/>
      <c r="F21" s="48">
        <v>2</v>
      </c>
      <c r="G21" s="49">
        <v>2</v>
      </c>
    </row>
    <row r="22" spans="1:7" ht="15.75" customHeight="1" thickBot="1" x14ac:dyDescent="0.3">
      <c r="A22" s="140"/>
      <c r="B22" s="140"/>
      <c r="C22" s="140"/>
      <c r="D22" s="17" t="s">
        <v>688</v>
      </c>
      <c r="E22" s="48">
        <v>1</v>
      </c>
      <c r="F22" s="48"/>
      <c r="G22" s="49">
        <v>1</v>
      </c>
    </row>
    <row r="23" spans="1:7" ht="15.75" thickBot="1" x14ac:dyDescent="0.3">
      <c r="A23" s="140"/>
      <c r="B23" s="140"/>
      <c r="C23" s="140"/>
      <c r="D23" s="17" t="s">
        <v>646</v>
      </c>
      <c r="E23" s="48">
        <v>1</v>
      </c>
      <c r="F23" s="48">
        <v>3</v>
      </c>
      <c r="G23" s="49">
        <v>4</v>
      </c>
    </row>
    <row r="24" spans="1:7" ht="15.75" thickBot="1" x14ac:dyDescent="0.3">
      <c r="A24" s="140"/>
      <c r="B24" s="140"/>
      <c r="C24" s="140"/>
      <c r="D24" s="17" t="s">
        <v>647</v>
      </c>
      <c r="E24" s="48">
        <v>1</v>
      </c>
      <c r="F24" s="48"/>
      <c r="G24" s="49">
        <v>1</v>
      </c>
    </row>
    <row r="25" spans="1:7" ht="15.75" thickBot="1" x14ac:dyDescent="0.3">
      <c r="A25" s="140"/>
      <c r="B25" s="140"/>
      <c r="C25" s="140"/>
      <c r="D25" s="17" t="s">
        <v>689</v>
      </c>
      <c r="E25" s="48"/>
      <c r="F25" s="48">
        <v>4</v>
      </c>
      <c r="G25" s="49">
        <v>4</v>
      </c>
    </row>
    <row r="26" spans="1:7" ht="15.75" thickBot="1" x14ac:dyDescent="0.3">
      <c r="A26" s="140"/>
      <c r="B26" s="141"/>
      <c r="C26" s="141"/>
      <c r="D26" s="17" t="s">
        <v>690</v>
      </c>
      <c r="E26" s="48">
        <v>2</v>
      </c>
      <c r="F26" s="48">
        <v>7</v>
      </c>
      <c r="G26" s="49">
        <v>9</v>
      </c>
    </row>
    <row r="27" spans="1:7" ht="15.75" thickBot="1" x14ac:dyDescent="0.3">
      <c r="A27" s="140"/>
      <c r="B27" s="17" t="s">
        <v>106</v>
      </c>
      <c r="C27" s="17" t="s">
        <v>287</v>
      </c>
      <c r="D27" s="17" t="s">
        <v>598</v>
      </c>
      <c r="E27" s="48">
        <v>24</v>
      </c>
      <c r="F27" s="48">
        <v>87</v>
      </c>
      <c r="G27" s="49">
        <v>111</v>
      </c>
    </row>
    <row r="28" spans="1:7" ht="15.75" thickBot="1" x14ac:dyDescent="0.3">
      <c r="A28" s="171"/>
      <c r="B28" s="153" t="s">
        <v>693</v>
      </c>
      <c r="C28" s="169"/>
      <c r="D28" s="154"/>
      <c r="E28" s="49">
        <v>103</v>
      </c>
      <c r="F28" s="49">
        <v>294</v>
      </c>
      <c r="G28" s="49">
        <v>397</v>
      </c>
    </row>
    <row r="29" spans="1:7" ht="15.75" thickBot="1" x14ac:dyDescent="0.3">
      <c r="A29" s="170" t="s">
        <v>164</v>
      </c>
      <c r="B29" s="17" t="s">
        <v>104</v>
      </c>
      <c r="C29" s="17" t="s">
        <v>333</v>
      </c>
      <c r="D29" s="17" t="s">
        <v>612</v>
      </c>
      <c r="E29" s="48">
        <v>432</v>
      </c>
      <c r="F29" s="48">
        <v>44</v>
      </c>
      <c r="G29" s="49">
        <v>476</v>
      </c>
    </row>
    <row r="30" spans="1:7" ht="15.75" thickBot="1" x14ac:dyDescent="0.3">
      <c r="A30" s="140"/>
      <c r="B30" s="17" t="s">
        <v>140</v>
      </c>
      <c r="C30" s="17" t="s">
        <v>342</v>
      </c>
      <c r="D30" s="17" t="s">
        <v>599</v>
      </c>
      <c r="E30" s="48">
        <v>233</v>
      </c>
      <c r="F30" s="48">
        <v>513</v>
      </c>
      <c r="G30" s="49">
        <v>746</v>
      </c>
    </row>
    <row r="31" spans="1:7" ht="15.75" thickBot="1" x14ac:dyDescent="0.3">
      <c r="A31" s="140"/>
      <c r="B31" s="17" t="s">
        <v>145</v>
      </c>
      <c r="C31" s="17" t="s">
        <v>350</v>
      </c>
      <c r="D31" s="17" t="s">
        <v>600</v>
      </c>
      <c r="E31" s="48">
        <v>181</v>
      </c>
      <c r="F31" s="48">
        <v>366</v>
      </c>
      <c r="G31" s="49">
        <v>547</v>
      </c>
    </row>
    <row r="32" spans="1:7" ht="15.75" customHeight="1" thickBot="1" x14ac:dyDescent="0.3">
      <c r="A32" s="171"/>
      <c r="B32" s="153" t="s">
        <v>694</v>
      </c>
      <c r="C32" s="169"/>
      <c r="D32" s="154"/>
      <c r="E32" s="49">
        <v>846</v>
      </c>
      <c r="F32" s="49">
        <v>923</v>
      </c>
      <c r="G32" s="49">
        <v>1769</v>
      </c>
    </row>
    <row r="33" spans="1:7" ht="45.75" thickBot="1" x14ac:dyDescent="0.3">
      <c r="A33" s="170" t="s">
        <v>44</v>
      </c>
      <c r="B33" s="17" t="s">
        <v>127</v>
      </c>
      <c r="C33" s="17" t="s">
        <v>423</v>
      </c>
      <c r="D33" s="17" t="s">
        <v>681</v>
      </c>
      <c r="E33" s="48">
        <v>22</v>
      </c>
      <c r="F33" s="48">
        <v>314</v>
      </c>
      <c r="G33" s="49">
        <v>336</v>
      </c>
    </row>
    <row r="34" spans="1:7" ht="15.75" thickBot="1" x14ac:dyDescent="0.3">
      <c r="A34" s="140"/>
      <c r="B34" s="139" t="s">
        <v>104</v>
      </c>
      <c r="C34" s="17" t="s">
        <v>450</v>
      </c>
      <c r="D34" s="17" t="s">
        <v>602</v>
      </c>
      <c r="E34" s="48">
        <v>58</v>
      </c>
      <c r="F34" s="48">
        <v>10</v>
      </c>
      <c r="G34" s="49">
        <v>68</v>
      </c>
    </row>
    <row r="35" spans="1:7" ht="15.75" thickBot="1" x14ac:dyDescent="0.3">
      <c r="A35" s="140"/>
      <c r="B35" s="140"/>
      <c r="C35" s="17" t="s">
        <v>451</v>
      </c>
      <c r="D35" s="17" t="s">
        <v>601</v>
      </c>
      <c r="E35" s="48">
        <v>18</v>
      </c>
      <c r="F35" s="48">
        <v>3</v>
      </c>
      <c r="G35" s="49">
        <v>21</v>
      </c>
    </row>
    <row r="36" spans="1:7" ht="30.75" thickBot="1" x14ac:dyDescent="0.3">
      <c r="A36" s="140"/>
      <c r="B36" s="140"/>
      <c r="C36" s="17" t="s">
        <v>452</v>
      </c>
      <c r="D36" s="17" t="s">
        <v>603</v>
      </c>
      <c r="E36" s="48">
        <v>80</v>
      </c>
      <c r="F36" s="48">
        <v>1</v>
      </c>
      <c r="G36" s="49">
        <v>81</v>
      </c>
    </row>
    <row r="37" spans="1:7" ht="30.75" thickBot="1" x14ac:dyDescent="0.3">
      <c r="A37" s="140"/>
      <c r="B37" s="140"/>
      <c r="C37" s="17" t="s">
        <v>453</v>
      </c>
      <c r="D37" s="17" t="s">
        <v>604</v>
      </c>
      <c r="E37" s="48">
        <v>30</v>
      </c>
      <c r="F37" s="48">
        <v>3</v>
      </c>
      <c r="G37" s="49">
        <v>33</v>
      </c>
    </row>
    <row r="38" spans="1:7" ht="15.75" thickBot="1" x14ac:dyDescent="0.3">
      <c r="A38" s="140"/>
      <c r="B38" s="140"/>
      <c r="C38" s="17" t="s">
        <v>455</v>
      </c>
      <c r="D38" s="17" t="s">
        <v>601</v>
      </c>
      <c r="E38" s="48">
        <v>11</v>
      </c>
      <c r="F38" s="48">
        <v>1</v>
      </c>
      <c r="G38" s="49">
        <v>12</v>
      </c>
    </row>
    <row r="39" spans="1:7" ht="15.75" thickBot="1" x14ac:dyDescent="0.3">
      <c r="A39" s="140"/>
      <c r="B39" s="140"/>
      <c r="C39" s="17" t="s">
        <v>456</v>
      </c>
      <c r="D39" s="17" t="s">
        <v>682</v>
      </c>
      <c r="E39" s="48">
        <v>11</v>
      </c>
      <c r="F39" s="48"/>
      <c r="G39" s="49">
        <v>11</v>
      </c>
    </row>
    <row r="40" spans="1:7" ht="30.75" thickBot="1" x14ac:dyDescent="0.3">
      <c r="A40" s="140"/>
      <c r="B40" s="141"/>
      <c r="C40" s="17" t="s">
        <v>459</v>
      </c>
      <c r="D40" s="17" t="s">
        <v>602</v>
      </c>
      <c r="E40" s="48">
        <v>18</v>
      </c>
      <c r="F40" s="48">
        <v>7</v>
      </c>
      <c r="G40" s="49">
        <v>25</v>
      </c>
    </row>
    <row r="41" spans="1:7" ht="15.75" thickBot="1" x14ac:dyDescent="0.3">
      <c r="A41" s="140"/>
      <c r="B41" s="17" t="s">
        <v>145</v>
      </c>
      <c r="C41" s="17" t="s">
        <v>350</v>
      </c>
      <c r="D41" s="17" t="s">
        <v>600</v>
      </c>
      <c r="E41" s="48">
        <v>37</v>
      </c>
      <c r="F41" s="48">
        <v>101</v>
      </c>
      <c r="G41" s="49">
        <v>138</v>
      </c>
    </row>
    <row r="42" spans="1:7" ht="15.75" thickBot="1" x14ac:dyDescent="0.3">
      <c r="A42" s="140"/>
      <c r="B42" s="139" t="s">
        <v>150</v>
      </c>
      <c r="C42" s="17" t="s">
        <v>521</v>
      </c>
      <c r="D42" s="17" t="s">
        <v>644</v>
      </c>
      <c r="E42" s="48">
        <v>31</v>
      </c>
      <c r="F42" s="48">
        <v>70</v>
      </c>
      <c r="G42" s="49">
        <v>101</v>
      </c>
    </row>
    <row r="43" spans="1:7" ht="15.75" thickBot="1" x14ac:dyDescent="0.3">
      <c r="A43" s="140"/>
      <c r="B43" s="141"/>
      <c r="C43" s="17" t="s">
        <v>524</v>
      </c>
      <c r="D43" s="17" t="s">
        <v>605</v>
      </c>
      <c r="E43" s="48">
        <v>25</v>
      </c>
      <c r="F43" s="48">
        <v>46</v>
      </c>
      <c r="G43" s="49">
        <v>71</v>
      </c>
    </row>
    <row r="44" spans="1:7" ht="30.75" customHeight="1" thickBot="1" x14ac:dyDescent="0.3">
      <c r="A44" s="140"/>
      <c r="B44" s="17" t="s">
        <v>151</v>
      </c>
      <c r="C44" s="17" t="s">
        <v>527</v>
      </c>
      <c r="D44" s="17" t="s">
        <v>606</v>
      </c>
      <c r="E44" s="48">
        <v>34</v>
      </c>
      <c r="F44" s="48">
        <v>39</v>
      </c>
      <c r="G44" s="49">
        <v>73</v>
      </c>
    </row>
    <row r="45" spans="1:7" ht="15.75" customHeight="1" thickBot="1" x14ac:dyDescent="0.3">
      <c r="A45" s="140"/>
      <c r="B45" s="17" t="s">
        <v>153</v>
      </c>
      <c r="C45" s="17" t="s">
        <v>640</v>
      </c>
      <c r="D45" s="17" t="s">
        <v>607</v>
      </c>
      <c r="E45" s="48">
        <v>34</v>
      </c>
      <c r="F45" s="48">
        <v>11</v>
      </c>
      <c r="G45" s="49">
        <v>45</v>
      </c>
    </row>
    <row r="46" spans="1:7" ht="15.75" thickBot="1" x14ac:dyDescent="0.3">
      <c r="A46" s="140"/>
      <c r="B46" s="139" t="s">
        <v>155</v>
      </c>
      <c r="C46" s="17" t="s">
        <v>537</v>
      </c>
      <c r="D46" s="17" t="s">
        <v>607</v>
      </c>
      <c r="E46" s="48">
        <v>85</v>
      </c>
      <c r="F46" s="48">
        <v>74</v>
      </c>
      <c r="G46" s="49">
        <v>159</v>
      </c>
    </row>
    <row r="47" spans="1:7" ht="15.75" thickBot="1" x14ac:dyDescent="0.3">
      <c r="A47" s="140"/>
      <c r="B47" s="140"/>
      <c r="C47" s="17" t="s">
        <v>549</v>
      </c>
      <c r="D47" s="17" t="s">
        <v>599</v>
      </c>
      <c r="E47" s="48">
        <v>6</v>
      </c>
      <c r="F47" s="48">
        <v>3</v>
      </c>
      <c r="G47" s="49">
        <v>9</v>
      </c>
    </row>
    <row r="48" spans="1:7" ht="15.75" thickBot="1" x14ac:dyDescent="0.3">
      <c r="A48" s="140"/>
      <c r="B48" s="141"/>
      <c r="C48" s="17" t="s">
        <v>643</v>
      </c>
      <c r="D48" s="17" t="s">
        <v>599</v>
      </c>
      <c r="E48" s="48">
        <v>54</v>
      </c>
      <c r="F48" s="48">
        <v>16</v>
      </c>
      <c r="G48" s="49">
        <v>70</v>
      </c>
    </row>
    <row r="49" spans="1:7" ht="15.75" thickBot="1" x14ac:dyDescent="0.3">
      <c r="A49" s="140"/>
      <c r="B49" s="139" t="s">
        <v>157</v>
      </c>
      <c r="C49" s="17" t="s">
        <v>368</v>
      </c>
      <c r="D49" s="17" t="s">
        <v>683</v>
      </c>
      <c r="E49" s="48">
        <v>13</v>
      </c>
      <c r="F49" s="48">
        <v>4</v>
      </c>
      <c r="G49" s="49">
        <v>17</v>
      </c>
    </row>
    <row r="50" spans="1:7" ht="15.75" thickBot="1" x14ac:dyDescent="0.3">
      <c r="A50" s="140"/>
      <c r="B50" s="140"/>
      <c r="C50" s="17" t="s">
        <v>571</v>
      </c>
      <c r="D50" s="17" t="s">
        <v>683</v>
      </c>
      <c r="E50" s="48">
        <v>41</v>
      </c>
      <c r="F50" s="48">
        <v>46</v>
      </c>
      <c r="G50" s="49">
        <v>87</v>
      </c>
    </row>
    <row r="51" spans="1:7" ht="15.75" thickBot="1" x14ac:dyDescent="0.3">
      <c r="A51" s="140"/>
      <c r="B51" s="140"/>
      <c r="C51" s="17" t="s">
        <v>572</v>
      </c>
      <c r="D51" s="17" t="s">
        <v>684</v>
      </c>
      <c r="E51" s="48">
        <v>33</v>
      </c>
      <c r="F51" s="48">
        <v>18</v>
      </c>
      <c r="G51" s="49">
        <v>51</v>
      </c>
    </row>
    <row r="52" spans="1:7" ht="30.75" thickBot="1" x14ac:dyDescent="0.3">
      <c r="A52" s="140"/>
      <c r="B52" s="141"/>
      <c r="C52" s="17" t="s">
        <v>575</v>
      </c>
      <c r="D52" s="17" t="s">
        <v>608</v>
      </c>
      <c r="E52" s="48">
        <v>37</v>
      </c>
      <c r="F52" s="48">
        <v>46</v>
      </c>
      <c r="G52" s="49">
        <v>83</v>
      </c>
    </row>
    <row r="53" spans="1:7" ht="15.75" thickBot="1" x14ac:dyDescent="0.3">
      <c r="A53" s="140"/>
      <c r="B53" s="17" t="s">
        <v>158</v>
      </c>
      <c r="C53" s="17" t="s">
        <v>582</v>
      </c>
      <c r="D53" s="17" t="s">
        <v>645</v>
      </c>
      <c r="E53" s="48">
        <v>7</v>
      </c>
      <c r="F53" s="48">
        <v>4</v>
      </c>
      <c r="G53" s="49">
        <v>11</v>
      </c>
    </row>
    <row r="54" spans="1:7" ht="15.75" thickBot="1" x14ac:dyDescent="0.3">
      <c r="A54" s="141"/>
      <c r="B54" s="153" t="s">
        <v>695</v>
      </c>
      <c r="C54" s="169"/>
      <c r="D54" s="154"/>
      <c r="E54" s="49">
        <v>685</v>
      </c>
      <c r="F54" s="49">
        <v>817</v>
      </c>
      <c r="G54" s="49">
        <v>1502</v>
      </c>
    </row>
    <row r="55" spans="1:7" ht="15.75" thickBot="1" x14ac:dyDescent="0.3">
      <c r="A55" s="139" t="s">
        <v>165</v>
      </c>
      <c r="B55" s="17" t="s">
        <v>120</v>
      </c>
      <c r="C55" s="17" t="s">
        <v>583</v>
      </c>
      <c r="D55" s="17" t="s">
        <v>685</v>
      </c>
      <c r="E55" s="48">
        <v>5</v>
      </c>
      <c r="F55" s="48">
        <v>22</v>
      </c>
      <c r="G55" s="49">
        <v>27</v>
      </c>
    </row>
    <row r="56" spans="1:7" ht="30.75" thickBot="1" x14ac:dyDescent="0.3">
      <c r="A56" s="140"/>
      <c r="B56" s="17" t="s">
        <v>131</v>
      </c>
      <c r="C56" s="17" t="s">
        <v>584</v>
      </c>
      <c r="D56" s="17" t="s">
        <v>609</v>
      </c>
      <c r="E56" s="48">
        <v>4</v>
      </c>
      <c r="F56" s="48">
        <v>15</v>
      </c>
      <c r="G56" s="49">
        <v>19</v>
      </c>
    </row>
    <row r="57" spans="1:7" ht="15.75" thickBot="1" x14ac:dyDescent="0.3">
      <c r="A57" s="141"/>
      <c r="B57" s="153" t="s">
        <v>696</v>
      </c>
      <c r="C57" s="169"/>
      <c r="D57" s="154"/>
      <c r="E57" s="49">
        <v>9</v>
      </c>
      <c r="F57" s="49">
        <v>37</v>
      </c>
      <c r="G57" s="49">
        <v>46</v>
      </c>
    </row>
    <row r="58" spans="1:7" ht="30.75" thickBot="1" x14ac:dyDescent="0.3">
      <c r="A58" s="139" t="s">
        <v>45</v>
      </c>
      <c r="B58" s="17" t="s">
        <v>120</v>
      </c>
      <c r="C58" s="17" t="s">
        <v>610</v>
      </c>
      <c r="D58" s="17" t="s">
        <v>691</v>
      </c>
      <c r="E58" s="48">
        <v>3</v>
      </c>
      <c r="F58" s="48">
        <v>22</v>
      </c>
      <c r="G58" s="49">
        <v>25</v>
      </c>
    </row>
    <row r="59" spans="1:7" ht="30.75" thickBot="1" x14ac:dyDescent="0.3">
      <c r="A59" s="140"/>
      <c r="B59" s="17" t="s">
        <v>104</v>
      </c>
      <c r="C59" s="17" t="s">
        <v>611</v>
      </c>
      <c r="D59" s="17" t="s">
        <v>612</v>
      </c>
      <c r="E59" s="48">
        <v>116</v>
      </c>
      <c r="F59" s="48">
        <v>20</v>
      </c>
      <c r="G59" s="49">
        <v>136</v>
      </c>
    </row>
    <row r="60" spans="1:7" ht="15.75" thickBot="1" x14ac:dyDescent="0.3">
      <c r="A60" s="140"/>
      <c r="B60" s="17" t="s">
        <v>145</v>
      </c>
      <c r="C60" s="17" t="s">
        <v>613</v>
      </c>
      <c r="D60" s="17" t="s">
        <v>600</v>
      </c>
      <c r="E60" s="48">
        <v>13</v>
      </c>
      <c r="F60" s="48">
        <v>37</v>
      </c>
      <c r="G60" s="49">
        <v>50</v>
      </c>
    </row>
    <row r="61" spans="1:7" ht="15.75" thickBot="1" x14ac:dyDescent="0.3">
      <c r="A61" s="141"/>
      <c r="B61" s="153" t="s">
        <v>697</v>
      </c>
      <c r="C61" s="169"/>
      <c r="D61" s="154"/>
      <c r="E61" s="49">
        <v>132</v>
      </c>
      <c r="F61" s="49">
        <v>79</v>
      </c>
      <c r="G61" s="49">
        <v>211</v>
      </c>
    </row>
    <row r="62" spans="1:7" ht="15.75" thickBot="1" x14ac:dyDescent="0.3">
      <c r="A62" s="84" t="s">
        <v>39</v>
      </c>
      <c r="B62" s="97"/>
      <c r="C62" s="97"/>
      <c r="D62" s="98"/>
      <c r="E62" s="13">
        <v>1775</v>
      </c>
      <c r="F62" s="13">
        <v>2150</v>
      </c>
      <c r="G62" s="13">
        <v>3925</v>
      </c>
    </row>
    <row r="63" spans="1:7" x14ac:dyDescent="0.25">
      <c r="A63" t="s">
        <v>698</v>
      </c>
    </row>
  </sheetData>
  <mergeCells count="18">
    <mergeCell ref="A6:I6"/>
    <mergeCell ref="A8:I8"/>
    <mergeCell ref="A58:A61"/>
    <mergeCell ref="B61:D61"/>
    <mergeCell ref="A55:A57"/>
    <mergeCell ref="B57:D57"/>
    <mergeCell ref="A18:A28"/>
    <mergeCell ref="B19:B26"/>
    <mergeCell ref="C19:C26"/>
    <mergeCell ref="B28:D28"/>
    <mergeCell ref="A29:A32"/>
    <mergeCell ref="B32:D32"/>
    <mergeCell ref="A33:A54"/>
    <mergeCell ref="B34:B40"/>
    <mergeCell ref="B42:B43"/>
    <mergeCell ref="B46:B48"/>
    <mergeCell ref="B49:B52"/>
    <mergeCell ref="B54:D54"/>
  </mergeCells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1B5E1-03BC-4F74-BDA4-D23C2ECF3B78}">
  <dimension ref="A1:J37"/>
  <sheetViews>
    <sheetView workbookViewId="0">
      <selection activeCell="E16" sqref="E16"/>
    </sheetView>
  </sheetViews>
  <sheetFormatPr defaultRowHeight="15" x14ac:dyDescent="0.25"/>
  <cols>
    <col min="1" max="1" width="18.85546875" customWidth="1"/>
    <col min="2" max="2" width="34.42578125" bestFit="1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8.75" x14ac:dyDescent="0.25">
      <c r="A6" s="111" t="s">
        <v>24</v>
      </c>
      <c r="B6" s="111"/>
      <c r="C6" s="111"/>
      <c r="D6" s="111"/>
      <c r="E6" s="111"/>
      <c r="F6" s="111"/>
      <c r="G6" s="111"/>
      <c r="H6" s="111"/>
      <c r="I6" s="111"/>
      <c r="J6" s="111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ht="18.75" x14ac:dyDescent="0.25">
      <c r="A8" s="102" t="s">
        <v>12</v>
      </c>
      <c r="B8" s="102"/>
      <c r="C8" s="102"/>
      <c r="D8" s="102"/>
      <c r="E8" s="102"/>
      <c r="F8" s="102"/>
      <c r="G8" s="102"/>
      <c r="H8" s="102"/>
      <c r="I8" s="102"/>
      <c r="J8" s="102"/>
    </row>
    <row r="10" spans="1:10" x14ac:dyDescent="0.25">
      <c r="A10" s="2" t="s">
        <v>27</v>
      </c>
      <c r="B10" s="2"/>
    </row>
    <row r="11" spans="1:10" x14ac:dyDescent="0.25">
      <c r="A11" s="2" t="s">
        <v>28</v>
      </c>
      <c r="B11" s="2"/>
    </row>
    <row r="12" spans="1:10" x14ac:dyDescent="0.25">
      <c r="A12" s="2" t="s">
        <v>29</v>
      </c>
      <c r="B12" s="2"/>
    </row>
    <row r="13" spans="1:10" x14ac:dyDescent="0.25">
      <c r="A13" s="16" t="s">
        <v>614</v>
      </c>
      <c r="B13" s="2"/>
    </row>
    <row r="14" spans="1:10" x14ac:dyDescent="0.25">
      <c r="A14" s="16" t="s">
        <v>90</v>
      </c>
      <c r="B14" s="2"/>
    </row>
    <row r="15" spans="1:10" ht="15.75" thickBot="1" x14ac:dyDescent="0.3"/>
    <row r="16" spans="1:10" ht="15.75" thickBot="1" x14ac:dyDescent="0.3">
      <c r="C16" s="27" t="s">
        <v>33</v>
      </c>
      <c r="D16" s="27" t="s">
        <v>34</v>
      </c>
      <c r="E16" s="15" t="s">
        <v>39</v>
      </c>
    </row>
    <row r="17" spans="1:5" ht="15.75" thickBot="1" x14ac:dyDescent="0.3">
      <c r="A17" s="110" t="s">
        <v>36</v>
      </c>
      <c r="B17" s="5" t="s">
        <v>37</v>
      </c>
      <c r="C17" s="6">
        <v>2971</v>
      </c>
      <c r="D17" s="6">
        <v>1801</v>
      </c>
      <c r="E17" s="10">
        <v>4772</v>
      </c>
    </row>
    <row r="18" spans="1:5" ht="15.75" thickBot="1" x14ac:dyDescent="0.3">
      <c r="A18" s="110"/>
      <c r="B18" s="9" t="s">
        <v>39</v>
      </c>
      <c r="C18" s="10">
        <v>2971</v>
      </c>
      <c r="D18" s="10">
        <v>1801</v>
      </c>
      <c r="E18" s="10">
        <v>4772</v>
      </c>
    </row>
    <row r="19" spans="1:5" ht="15.75" thickBot="1" x14ac:dyDescent="0.3">
      <c r="A19" s="109" t="s">
        <v>40</v>
      </c>
      <c r="B19" s="5" t="s">
        <v>41</v>
      </c>
      <c r="C19" s="6">
        <v>10976</v>
      </c>
      <c r="D19" s="6">
        <v>14231</v>
      </c>
      <c r="E19" s="10">
        <v>25207</v>
      </c>
    </row>
    <row r="20" spans="1:5" ht="15.75" thickBot="1" x14ac:dyDescent="0.3">
      <c r="A20" s="109"/>
      <c r="B20" s="9" t="s">
        <v>39</v>
      </c>
      <c r="C20" s="10">
        <v>10976</v>
      </c>
      <c r="D20" s="10">
        <v>14231</v>
      </c>
      <c r="E20" s="10">
        <v>25207</v>
      </c>
    </row>
    <row r="21" spans="1:5" ht="15.75" thickBot="1" x14ac:dyDescent="0.3">
      <c r="A21" s="109" t="s">
        <v>42</v>
      </c>
      <c r="B21" s="5" t="s">
        <v>43</v>
      </c>
      <c r="C21" s="6">
        <v>10645</v>
      </c>
      <c r="D21" s="6">
        <v>12794</v>
      </c>
      <c r="E21" s="10">
        <v>23439</v>
      </c>
    </row>
    <row r="22" spans="1:5" ht="15.75" thickBot="1" x14ac:dyDescent="0.3">
      <c r="A22" s="109"/>
      <c r="B22" s="9" t="s">
        <v>39</v>
      </c>
      <c r="C22" s="10">
        <v>10645</v>
      </c>
      <c r="D22" s="10">
        <v>12794</v>
      </c>
      <c r="E22" s="10">
        <v>23439</v>
      </c>
    </row>
    <row r="23" spans="1:5" ht="15.75" thickBot="1" x14ac:dyDescent="0.3">
      <c r="A23" s="110" t="s">
        <v>46</v>
      </c>
      <c r="B23" s="5" t="s">
        <v>41</v>
      </c>
      <c r="C23" s="6">
        <v>74</v>
      </c>
      <c r="D23" s="6">
        <v>96</v>
      </c>
      <c r="E23" s="10">
        <v>170</v>
      </c>
    </row>
    <row r="24" spans="1:5" ht="15.75" thickBot="1" x14ac:dyDescent="0.3">
      <c r="A24" s="110"/>
      <c r="B24" s="5" t="s">
        <v>43</v>
      </c>
      <c r="C24" s="6">
        <v>391</v>
      </c>
      <c r="D24" s="6">
        <v>697</v>
      </c>
      <c r="E24" s="10">
        <v>1088</v>
      </c>
    </row>
    <row r="25" spans="1:5" ht="15.75" thickBot="1" x14ac:dyDescent="0.3">
      <c r="A25" s="110"/>
      <c r="B25" s="9" t="s">
        <v>39</v>
      </c>
      <c r="C25" s="10">
        <v>465</v>
      </c>
      <c r="D25" s="10">
        <v>793</v>
      </c>
      <c r="E25" s="10">
        <v>1258</v>
      </c>
    </row>
    <row r="26" spans="1:5" ht="15.75" thickBot="1" x14ac:dyDescent="0.3">
      <c r="A26" s="112" t="s">
        <v>39</v>
      </c>
      <c r="B26" s="112"/>
      <c r="C26" s="13">
        <v>25057</v>
      </c>
      <c r="D26" s="13">
        <v>29619</v>
      </c>
      <c r="E26" s="13">
        <v>54676</v>
      </c>
    </row>
    <row r="29" spans="1:5" x14ac:dyDescent="0.25">
      <c r="A29" s="66" t="s">
        <v>178</v>
      </c>
    </row>
    <row r="30" spans="1:5" ht="15.75" thickBot="1" x14ac:dyDescent="0.3"/>
    <row r="31" spans="1:5" ht="15.75" thickBot="1" x14ac:dyDescent="0.3">
      <c r="B31" s="17" t="s">
        <v>42</v>
      </c>
      <c r="C31" s="6">
        <f>E22</f>
        <v>23439</v>
      </c>
      <c r="D31" s="67">
        <f>C31/$E$26</f>
        <v>0.42868900431633622</v>
      </c>
    </row>
    <row r="32" spans="1:5" ht="15.75" thickBot="1" x14ac:dyDescent="0.3">
      <c r="B32" s="17" t="s">
        <v>36</v>
      </c>
      <c r="C32" s="6">
        <f>E18</f>
        <v>4772</v>
      </c>
      <c r="D32" s="67">
        <f t="shared" ref="D32" si="0">C32/$E$26</f>
        <v>8.7277781842124522E-2</v>
      </c>
    </row>
    <row r="33" spans="2:4" ht="15.75" thickBot="1" x14ac:dyDescent="0.3">
      <c r="B33" s="17" t="s">
        <v>46</v>
      </c>
      <c r="C33" s="6">
        <f>E25</f>
        <v>1258</v>
      </c>
      <c r="D33" s="67">
        <f>C33/$E$26</f>
        <v>2.3008266881264176E-2</v>
      </c>
    </row>
    <row r="34" spans="2:4" ht="15.75" thickBot="1" x14ac:dyDescent="0.3">
      <c r="B34" s="17" t="s">
        <v>40</v>
      </c>
      <c r="C34" s="6">
        <f>E20</f>
        <v>25207</v>
      </c>
      <c r="D34" s="67">
        <f>C34/$E$26</f>
        <v>0.46102494696027507</v>
      </c>
    </row>
    <row r="35" spans="2:4" ht="15.75" thickBot="1" x14ac:dyDescent="0.3"/>
    <row r="36" spans="2:4" ht="15.75" thickBot="1" x14ac:dyDescent="0.3">
      <c r="B36" s="17" t="s">
        <v>33</v>
      </c>
      <c r="C36" s="6">
        <f>C26</f>
        <v>25057</v>
      </c>
      <c r="D36" s="67">
        <f>C36/$E$26</f>
        <v>0.45828151291242958</v>
      </c>
    </row>
    <row r="37" spans="2:4" ht="15.75" thickBot="1" x14ac:dyDescent="0.3">
      <c r="B37" s="17" t="s">
        <v>34</v>
      </c>
      <c r="C37" s="6">
        <f>D26</f>
        <v>29619</v>
      </c>
      <c r="D37" s="67">
        <f>C37/$E$26</f>
        <v>0.54171848708757042</v>
      </c>
    </row>
  </sheetData>
  <mergeCells count="7">
    <mergeCell ref="A26:B26"/>
    <mergeCell ref="A6:J6"/>
    <mergeCell ref="A8:J8"/>
    <mergeCell ref="A21:A22"/>
    <mergeCell ref="A17:A18"/>
    <mergeCell ref="A23:A25"/>
    <mergeCell ref="A19:A2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11717-190D-41F9-96DD-D571F6B01579}">
  <dimension ref="A1:J42"/>
  <sheetViews>
    <sheetView zoomScale="115" zoomScaleNormal="115" workbookViewId="0">
      <selection activeCell="L2" sqref="L2"/>
    </sheetView>
  </sheetViews>
  <sheetFormatPr defaultColWidth="9.140625" defaultRowHeight="15" x14ac:dyDescent="0.25"/>
  <cols>
    <col min="1" max="1" width="20.42578125" customWidth="1"/>
    <col min="2" max="2" width="26.28515625" bestFit="1" customWidth="1"/>
    <col min="3" max="8" width="11" customWidth="1"/>
    <col min="10" max="10" width="12.42578125" customWidth="1"/>
    <col min="11" max="11" width="10.28515625" bestFit="1" customWidth="1"/>
    <col min="12" max="12" width="10.85546875" bestFit="1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8.75" x14ac:dyDescent="0.25">
      <c r="A6" s="111" t="s">
        <v>1</v>
      </c>
      <c r="B6" s="111"/>
      <c r="C6" s="111"/>
      <c r="D6" s="111"/>
      <c r="E6" s="111"/>
      <c r="F6" s="111"/>
      <c r="G6" s="111"/>
      <c r="H6" s="111"/>
      <c r="I6" s="111"/>
      <c r="J6" s="111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ht="18.75" x14ac:dyDescent="0.25">
      <c r="A8" s="102" t="s">
        <v>26</v>
      </c>
      <c r="B8" s="102"/>
      <c r="C8" s="102"/>
      <c r="D8" s="102"/>
      <c r="E8" s="102"/>
      <c r="F8" s="102"/>
      <c r="G8" s="102"/>
      <c r="H8" s="102"/>
      <c r="I8" s="102"/>
      <c r="J8" s="102"/>
    </row>
    <row r="10" spans="1:10" x14ac:dyDescent="0.25">
      <c r="A10" s="2" t="s">
        <v>27</v>
      </c>
      <c r="B10" s="2"/>
      <c r="C10" s="2"/>
      <c r="D10" s="2"/>
      <c r="E10" s="2"/>
    </row>
    <row r="11" spans="1:10" x14ac:dyDescent="0.25">
      <c r="A11" s="2" t="s">
        <v>28</v>
      </c>
      <c r="B11" s="2"/>
      <c r="C11" s="2"/>
      <c r="D11" s="2"/>
      <c r="E11" s="71"/>
    </row>
    <row r="12" spans="1:10" x14ac:dyDescent="0.25">
      <c r="A12" s="2" t="s">
        <v>29</v>
      </c>
      <c r="B12" s="2"/>
      <c r="C12" s="2"/>
      <c r="D12" s="2"/>
      <c r="E12" s="71"/>
    </row>
    <row r="13" spans="1:10" x14ac:dyDescent="0.25">
      <c r="A13" s="2" t="s">
        <v>30</v>
      </c>
      <c r="B13" s="2"/>
      <c r="C13" s="2"/>
      <c r="D13" s="2"/>
      <c r="E13" s="2"/>
    </row>
    <row r="14" spans="1:10" x14ac:dyDescent="0.25">
      <c r="H14" s="8"/>
      <c r="I14" s="8"/>
    </row>
    <row r="15" spans="1:10" ht="15.75" thickBot="1" x14ac:dyDescent="0.3">
      <c r="A15" s="68"/>
      <c r="D15" s="8"/>
      <c r="E15" s="8"/>
      <c r="F15" s="8"/>
      <c r="G15" s="8"/>
      <c r="H15" s="8"/>
      <c r="I15" s="8"/>
    </row>
    <row r="16" spans="1:10" ht="15.75" thickBot="1" x14ac:dyDescent="0.3">
      <c r="C16" s="105" t="s">
        <v>617</v>
      </c>
      <c r="D16" s="106"/>
      <c r="E16" s="107"/>
      <c r="F16" s="105" t="s">
        <v>650</v>
      </c>
      <c r="G16" s="106"/>
      <c r="H16" s="107"/>
      <c r="I16" s="108" t="s">
        <v>31</v>
      </c>
      <c r="J16" s="108" t="s">
        <v>32</v>
      </c>
    </row>
    <row r="17" spans="1:10" ht="15.75" thickBot="1" x14ac:dyDescent="0.3">
      <c r="C17" s="4" t="s">
        <v>33</v>
      </c>
      <c r="D17" s="4" t="s">
        <v>34</v>
      </c>
      <c r="E17" s="15" t="s">
        <v>39</v>
      </c>
      <c r="F17" s="4" t="s">
        <v>33</v>
      </c>
      <c r="G17" s="4" t="s">
        <v>34</v>
      </c>
      <c r="H17" s="15" t="s">
        <v>39</v>
      </c>
      <c r="I17" s="108"/>
      <c r="J17" s="108"/>
    </row>
    <row r="18" spans="1:10" ht="15.75" customHeight="1" thickBot="1" x14ac:dyDescent="0.3">
      <c r="A18" s="110" t="s">
        <v>36</v>
      </c>
      <c r="B18" s="5" t="s">
        <v>37</v>
      </c>
      <c r="C18" s="6">
        <v>10698</v>
      </c>
      <c r="D18" s="6">
        <v>8200</v>
      </c>
      <c r="E18" s="10">
        <v>18898</v>
      </c>
      <c r="F18" s="6">
        <v>11893</v>
      </c>
      <c r="G18" s="6">
        <v>9190</v>
      </c>
      <c r="H18" s="10">
        <v>21083</v>
      </c>
      <c r="I18" s="6">
        <f>H18-E18</f>
        <v>2185</v>
      </c>
      <c r="J18" s="7">
        <f>I18/E18</f>
        <v>0.11562070060323844</v>
      </c>
    </row>
    <row r="19" spans="1:10" ht="15.75" customHeight="1" thickBot="1" x14ac:dyDescent="0.3">
      <c r="A19" s="110"/>
      <c r="B19" s="5" t="s">
        <v>38</v>
      </c>
      <c r="C19" s="6">
        <v>33</v>
      </c>
      <c r="D19" s="6">
        <v>37</v>
      </c>
      <c r="E19" s="10">
        <v>70</v>
      </c>
      <c r="F19" s="6"/>
      <c r="G19" s="6"/>
      <c r="H19" s="10"/>
      <c r="I19" s="6">
        <f>H19-E19</f>
        <v>-70</v>
      </c>
      <c r="J19" s="7">
        <f>I19/E19</f>
        <v>-1</v>
      </c>
    </row>
    <row r="20" spans="1:10" ht="15.75" thickBot="1" x14ac:dyDescent="0.3">
      <c r="A20" s="110"/>
      <c r="B20" s="9" t="s">
        <v>39</v>
      </c>
      <c r="C20" s="10">
        <v>10731</v>
      </c>
      <c r="D20" s="10">
        <v>8237</v>
      </c>
      <c r="E20" s="10">
        <v>18968</v>
      </c>
      <c r="F20" s="10">
        <v>11893</v>
      </c>
      <c r="G20" s="10">
        <v>9190</v>
      </c>
      <c r="H20" s="10">
        <v>21083</v>
      </c>
      <c r="I20" s="10">
        <f>H20-E20</f>
        <v>2115</v>
      </c>
      <c r="J20" s="11">
        <f>I20/E20</f>
        <v>0.1115035849852383</v>
      </c>
    </row>
    <row r="21" spans="1:10" ht="15.75" thickBot="1" x14ac:dyDescent="0.3">
      <c r="A21" s="109" t="s">
        <v>40</v>
      </c>
      <c r="B21" s="5" t="s">
        <v>41</v>
      </c>
      <c r="C21" s="6">
        <v>48366</v>
      </c>
      <c r="D21" s="6">
        <v>67939</v>
      </c>
      <c r="E21" s="10">
        <v>116305</v>
      </c>
      <c r="F21" s="6">
        <v>47449</v>
      </c>
      <c r="G21" s="6">
        <v>67417</v>
      </c>
      <c r="H21" s="10">
        <v>114866</v>
      </c>
      <c r="I21" s="6">
        <f>H21-E21</f>
        <v>-1439</v>
      </c>
      <c r="J21" s="7">
        <f>I21/E21</f>
        <v>-1.2372640901079059E-2</v>
      </c>
    </row>
    <row r="22" spans="1:10" ht="15.75" thickBot="1" x14ac:dyDescent="0.3">
      <c r="A22" s="109"/>
      <c r="B22" s="9" t="s">
        <v>39</v>
      </c>
      <c r="C22" s="10">
        <v>48366</v>
      </c>
      <c r="D22" s="10">
        <v>67939</v>
      </c>
      <c r="E22" s="10">
        <v>116305</v>
      </c>
      <c r="F22" s="10">
        <v>47449</v>
      </c>
      <c r="G22" s="10">
        <v>67417</v>
      </c>
      <c r="H22" s="10">
        <v>114866</v>
      </c>
      <c r="I22" s="10">
        <f>H22-E22</f>
        <v>-1439</v>
      </c>
      <c r="J22" s="11">
        <f>I22/E22</f>
        <v>-1.2372640901079059E-2</v>
      </c>
    </row>
    <row r="23" spans="1:10" ht="15.75" thickBot="1" x14ac:dyDescent="0.3">
      <c r="A23" s="109" t="s">
        <v>42</v>
      </c>
      <c r="B23" s="5" t="s">
        <v>43</v>
      </c>
      <c r="C23" s="6">
        <v>33766</v>
      </c>
      <c r="D23" s="6">
        <v>40129</v>
      </c>
      <c r="E23" s="10">
        <v>73895</v>
      </c>
      <c r="F23" s="6">
        <v>34094</v>
      </c>
      <c r="G23" s="6">
        <v>40828</v>
      </c>
      <c r="H23" s="10">
        <v>74922</v>
      </c>
      <c r="I23" s="6">
        <f t="shared" ref="I23:I32" si="0">H23-E23</f>
        <v>1027</v>
      </c>
      <c r="J23" s="7">
        <f t="shared" ref="J23:J32" si="1">I23/E23</f>
        <v>1.3898098653494824E-2</v>
      </c>
    </row>
    <row r="24" spans="1:10" ht="15.75" thickBot="1" x14ac:dyDescent="0.3">
      <c r="A24" s="109"/>
      <c r="B24" s="5" t="s">
        <v>44</v>
      </c>
      <c r="C24" s="6">
        <v>22233</v>
      </c>
      <c r="D24" s="6">
        <v>28793</v>
      </c>
      <c r="E24" s="10">
        <v>51026</v>
      </c>
      <c r="F24" s="6">
        <v>22596</v>
      </c>
      <c r="G24" s="6">
        <v>29552</v>
      </c>
      <c r="H24" s="10">
        <v>52148</v>
      </c>
      <c r="I24" s="6">
        <f t="shared" ref="I24" si="2">H24-E24</f>
        <v>1122</v>
      </c>
      <c r="J24" s="7">
        <f t="shared" ref="J24" si="3">I24/E24</f>
        <v>2.1988790028612863E-2</v>
      </c>
    </row>
    <row r="25" spans="1:10" ht="15.75" thickBot="1" x14ac:dyDescent="0.3">
      <c r="A25" s="109"/>
      <c r="B25" s="5" t="s">
        <v>45</v>
      </c>
      <c r="C25" s="6">
        <v>3717</v>
      </c>
      <c r="D25" s="6">
        <v>4950</v>
      </c>
      <c r="E25" s="10">
        <v>8667</v>
      </c>
      <c r="F25" s="6">
        <v>3452</v>
      </c>
      <c r="G25" s="6">
        <v>4924</v>
      </c>
      <c r="H25" s="10">
        <v>8376</v>
      </c>
      <c r="I25" s="6">
        <f t="shared" si="0"/>
        <v>-291</v>
      </c>
      <c r="J25" s="7">
        <f t="shared" si="1"/>
        <v>-3.3575631706472826E-2</v>
      </c>
    </row>
    <row r="26" spans="1:10" ht="15.75" thickBot="1" x14ac:dyDescent="0.3">
      <c r="A26" s="109"/>
      <c r="B26" s="9" t="s">
        <v>39</v>
      </c>
      <c r="C26" s="10">
        <v>59716</v>
      </c>
      <c r="D26" s="10">
        <v>73872</v>
      </c>
      <c r="E26" s="10">
        <v>133588</v>
      </c>
      <c r="F26" s="10">
        <v>60142</v>
      </c>
      <c r="G26" s="10">
        <v>75304</v>
      </c>
      <c r="H26" s="10">
        <v>135446</v>
      </c>
      <c r="I26" s="10">
        <f t="shared" si="0"/>
        <v>1858</v>
      </c>
      <c r="J26" s="11">
        <f t="shared" si="1"/>
        <v>1.390843488936132E-2</v>
      </c>
    </row>
    <row r="27" spans="1:10" ht="15.75" thickBot="1" x14ac:dyDescent="0.3">
      <c r="A27" s="110" t="s">
        <v>46</v>
      </c>
      <c r="B27" s="5" t="s">
        <v>41</v>
      </c>
      <c r="C27" s="6">
        <v>444</v>
      </c>
      <c r="D27" s="6">
        <v>372</v>
      </c>
      <c r="E27" s="10">
        <v>816</v>
      </c>
      <c r="F27" s="6">
        <v>419</v>
      </c>
      <c r="G27" s="6">
        <v>384</v>
      </c>
      <c r="H27" s="10">
        <v>803</v>
      </c>
      <c r="I27" s="6">
        <f t="shared" si="0"/>
        <v>-13</v>
      </c>
      <c r="J27" s="7">
        <f t="shared" si="1"/>
        <v>-1.5931372549019607E-2</v>
      </c>
    </row>
    <row r="28" spans="1:10" ht="15.75" thickBot="1" x14ac:dyDescent="0.3">
      <c r="A28" s="110"/>
      <c r="B28" s="5" t="s">
        <v>43</v>
      </c>
      <c r="C28" s="6">
        <v>1894</v>
      </c>
      <c r="D28" s="6">
        <v>2486</v>
      </c>
      <c r="E28" s="10">
        <v>4380</v>
      </c>
      <c r="F28" s="6">
        <v>1804</v>
      </c>
      <c r="G28" s="6">
        <v>2575</v>
      </c>
      <c r="H28" s="10">
        <v>4379</v>
      </c>
      <c r="I28" s="6">
        <f t="shared" si="0"/>
        <v>-1</v>
      </c>
      <c r="J28" s="7">
        <f t="shared" si="1"/>
        <v>-2.2831050228310502E-4</v>
      </c>
    </row>
    <row r="29" spans="1:10" ht="15.75" thickBot="1" x14ac:dyDescent="0.3">
      <c r="A29" s="110"/>
      <c r="B29" s="5" t="s">
        <v>44</v>
      </c>
      <c r="C29" s="6">
        <v>1054</v>
      </c>
      <c r="D29" s="6">
        <v>1341</v>
      </c>
      <c r="E29" s="10">
        <v>2395</v>
      </c>
      <c r="F29" s="6">
        <v>1078</v>
      </c>
      <c r="G29" s="6">
        <v>1422</v>
      </c>
      <c r="H29" s="10">
        <v>2500</v>
      </c>
      <c r="I29" s="6">
        <f t="shared" si="0"/>
        <v>105</v>
      </c>
      <c r="J29" s="7">
        <f t="shared" si="1"/>
        <v>4.3841336116910233E-2</v>
      </c>
    </row>
    <row r="30" spans="1:10" ht="15.75" thickBot="1" x14ac:dyDescent="0.3">
      <c r="A30" s="110"/>
      <c r="B30" s="5" t="s">
        <v>45</v>
      </c>
      <c r="C30" s="6">
        <v>20</v>
      </c>
      <c r="D30" s="6">
        <v>51</v>
      </c>
      <c r="E30" s="10">
        <v>71</v>
      </c>
      <c r="F30" s="6">
        <v>24</v>
      </c>
      <c r="G30" s="6">
        <v>44</v>
      </c>
      <c r="H30" s="10">
        <v>68</v>
      </c>
      <c r="I30" s="6">
        <f t="shared" si="0"/>
        <v>-3</v>
      </c>
      <c r="J30" s="7">
        <f t="shared" si="1"/>
        <v>-4.2253521126760563E-2</v>
      </c>
    </row>
    <row r="31" spans="1:10" ht="15.75" thickBot="1" x14ac:dyDescent="0.3">
      <c r="A31" s="110"/>
      <c r="B31" s="9" t="s">
        <v>39</v>
      </c>
      <c r="C31" s="10">
        <v>3412</v>
      </c>
      <c r="D31" s="10">
        <v>4250</v>
      </c>
      <c r="E31" s="10">
        <v>7662</v>
      </c>
      <c r="F31" s="10">
        <v>3325</v>
      </c>
      <c r="G31" s="10">
        <v>4425</v>
      </c>
      <c r="H31" s="10">
        <v>7750</v>
      </c>
      <c r="I31" s="10">
        <f t="shared" si="0"/>
        <v>88</v>
      </c>
      <c r="J31" s="11">
        <f t="shared" si="1"/>
        <v>1.1485251892456277E-2</v>
      </c>
    </row>
    <row r="32" spans="1:10" ht="15.75" thickBot="1" x14ac:dyDescent="0.3">
      <c r="A32" s="103" t="s">
        <v>47</v>
      </c>
      <c r="B32" s="104"/>
      <c r="C32" s="13">
        <v>122225</v>
      </c>
      <c r="D32" s="13">
        <v>154298</v>
      </c>
      <c r="E32" s="13">
        <v>276523</v>
      </c>
      <c r="F32" s="13">
        <v>122809</v>
      </c>
      <c r="G32" s="13">
        <v>156336</v>
      </c>
      <c r="H32" s="13">
        <v>279145</v>
      </c>
      <c r="I32" s="13">
        <f t="shared" si="0"/>
        <v>2622</v>
      </c>
      <c r="J32" s="14">
        <f t="shared" si="1"/>
        <v>9.4820322360165341E-3</v>
      </c>
    </row>
    <row r="34" spans="2:10" ht="15.75" thickBot="1" x14ac:dyDescent="0.3"/>
    <row r="35" spans="2:10" ht="15.75" customHeight="1" thickBot="1" x14ac:dyDescent="0.3">
      <c r="C35" s="105" t="s">
        <v>617</v>
      </c>
      <c r="D35" s="106"/>
      <c r="E35" s="107"/>
      <c r="F35" s="105" t="s">
        <v>650</v>
      </c>
      <c r="G35" s="106"/>
      <c r="H35" s="107"/>
      <c r="I35" s="108" t="s">
        <v>31</v>
      </c>
      <c r="J35" s="108" t="s">
        <v>32</v>
      </c>
    </row>
    <row r="36" spans="2:10" ht="15.75" thickBot="1" x14ac:dyDescent="0.3">
      <c r="C36" s="4" t="s">
        <v>33</v>
      </c>
      <c r="D36" s="4" t="s">
        <v>34</v>
      </c>
      <c r="E36" s="15" t="s">
        <v>39</v>
      </c>
      <c r="F36" s="4" t="s">
        <v>33</v>
      </c>
      <c r="G36" s="4" t="s">
        <v>34</v>
      </c>
      <c r="H36" s="15" t="s">
        <v>39</v>
      </c>
      <c r="I36" s="108"/>
      <c r="J36" s="108"/>
    </row>
    <row r="37" spans="2:10" ht="15.75" thickBot="1" x14ac:dyDescent="0.3">
      <c r="B37" s="5" t="s">
        <v>48</v>
      </c>
      <c r="C37" s="6">
        <v>62900</v>
      </c>
      <c r="D37" s="6">
        <v>80502</v>
      </c>
      <c r="E37" s="10">
        <v>143402</v>
      </c>
      <c r="F37" s="6">
        <v>63057</v>
      </c>
      <c r="G37" s="6">
        <v>81112</v>
      </c>
      <c r="H37" s="10">
        <v>144169</v>
      </c>
      <c r="I37" s="6">
        <f t="shared" ref="I37:I39" si="4">H37-E37</f>
        <v>767</v>
      </c>
      <c r="J37" s="7">
        <f t="shared" ref="J37:J39" si="5">I37/E37</f>
        <v>5.3486004379297361E-3</v>
      </c>
    </row>
    <row r="38" spans="2:10" ht="15.75" thickBot="1" x14ac:dyDescent="0.3">
      <c r="B38" s="5" t="s">
        <v>49</v>
      </c>
      <c r="C38" s="6">
        <v>59325</v>
      </c>
      <c r="D38" s="6">
        <v>73796</v>
      </c>
      <c r="E38" s="10">
        <v>133121</v>
      </c>
      <c r="F38" s="6">
        <v>59752</v>
      </c>
      <c r="G38" s="6">
        <v>75224</v>
      </c>
      <c r="H38" s="10">
        <v>134976</v>
      </c>
      <c r="I38" s="6">
        <f t="shared" si="4"/>
        <v>1855</v>
      </c>
      <c r="J38" s="7">
        <f t="shared" si="5"/>
        <v>1.3934690995410191E-2</v>
      </c>
    </row>
    <row r="39" spans="2:10" ht="15.75" thickBot="1" x14ac:dyDescent="0.3">
      <c r="B39" s="12" t="s">
        <v>39</v>
      </c>
      <c r="C39" s="13">
        <v>122225</v>
      </c>
      <c r="D39" s="13">
        <v>154298</v>
      </c>
      <c r="E39" s="13">
        <v>276523</v>
      </c>
      <c r="F39" s="13">
        <v>122809</v>
      </c>
      <c r="G39" s="13">
        <v>156336</v>
      </c>
      <c r="H39" s="13">
        <v>279145</v>
      </c>
      <c r="I39" s="13">
        <f t="shared" si="4"/>
        <v>2622</v>
      </c>
      <c r="J39" s="14">
        <f t="shared" si="5"/>
        <v>9.4820322360165341E-3</v>
      </c>
    </row>
    <row r="42" spans="2:10" ht="14.45" customHeight="1" x14ac:dyDescent="0.25"/>
  </sheetData>
  <mergeCells count="15">
    <mergeCell ref="F16:H16"/>
    <mergeCell ref="I16:I17"/>
    <mergeCell ref="J16:J17"/>
    <mergeCell ref="A6:J6"/>
    <mergeCell ref="A8:J8"/>
    <mergeCell ref="A23:A26"/>
    <mergeCell ref="A18:A20"/>
    <mergeCell ref="A27:A31"/>
    <mergeCell ref="A21:A22"/>
    <mergeCell ref="C16:E16"/>
    <mergeCell ref="A32:B32"/>
    <mergeCell ref="C35:E35"/>
    <mergeCell ref="F35:H35"/>
    <mergeCell ref="I35:I36"/>
    <mergeCell ref="J35:J36"/>
  </mergeCells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BA910-CAD7-4285-8D71-52AF2B957E63}">
  <dimension ref="A1:J54"/>
  <sheetViews>
    <sheetView workbookViewId="0">
      <selection activeCell="E16" sqref="E16"/>
    </sheetView>
  </sheetViews>
  <sheetFormatPr defaultRowHeight="15" x14ac:dyDescent="0.25"/>
  <cols>
    <col min="1" max="1" width="48.28515625" bestFit="1" customWidth="1"/>
    <col min="2" max="2" width="48.2851562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8.75" x14ac:dyDescent="0.25">
      <c r="A6" s="111" t="s">
        <v>24</v>
      </c>
      <c r="B6" s="111"/>
      <c r="C6" s="111"/>
      <c r="D6" s="111"/>
      <c r="E6" s="111"/>
      <c r="F6" s="111"/>
      <c r="G6" s="111"/>
      <c r="H6" s="111"/>
      <c r="I6" s="111"/>
      <c r="J6" s="111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ht="18.75" x14ac:dyDescent="0.25">
      <c r="A8" s="102" t="s">
        <v>25</v>
      </c>
      <c r="B8" s="102"/>
      <c r="C8" s="102"/>
      <c r="D8" s="102"/>
      <c r="E8" s="102"/>
      <c r="F8" s="102"/>
      <c r="G8" s="102"/>
      <c r="H8" s="102"/>
      <c r="I8" s="102"/>
      <c r="J8" s="102"/>
    </row>
    <row r="9" spans="1:10" x14ac:dyDescent="0.25">
      <c r="C9" s="8"/>
      <c r="D9" s="8"/>
      <c r="E9" s="8"/>
    </row>
    <row r="10" spans="1:10" x14ac:dyDescent="0.25">
      <c r="A10" s="2" t="s">
        <v>27</v>
      </c>
      <c r="C10" s="8"/>
      <c r="D10" s="8"/>
      <c r="E10" s="8"/>
    </row>
    <row r="11" spans="1:10" x14ac:dyDescent="0.25">
      <c r="A11" s="2" t="s">
        <v>28</v>
      </c>
      <c r="C11" s="8"/>
      <c r="D11" s="8"/>
      <c r="E11" s="8"/>
    </row>
    <row r="12" spans="1:10" x14ac:dyDescent="0.25">
      <c r="A12" s="2" t="s">
        <v>29</v>
      </c>
      <c r="C12" s="8"/>
      <c r="D12" s="8"/>
      <c r="E12" s="8"/>
    </row>
    <row r="13" spans="1:10" x14ac:dyDescent="0.25">
      <c r="A13" s="2" t="s">
        <v>615</v>
      </c>
      <c r="C13" s="8"/>
      <c r="D13" s="8"/>
      <c r="E13" s="8"/>
    </row>
    <row r="14" spans="1:10" x14ac:dyDescent="0.25">
      <c r="A14" s="16" t="s">
        <v>90</v>
      </c>
      <c r="C14" s="8"/>
      <c r="D14" s="8"/>
      <c r="E14" s="8"/>
    </row>
    <row r="15" spans="1:10" ht="15.75" thickBot="1" x14ac:dyDescent="0.3">
      <c r="C15" s="8"/>
      <c r="D15" s="8"/>
      <c r="E15" s="8"/>
    </row>
    <row r="16" spans="1:10" ht="15.75" thickBot="1" x14ac:dyDescent="0.3">
      <c r="A16" s="132"/>
      <c r="B16" s="133"/>
      <c r="C16" s="65" t="s">
        <v>33</v>
      </c>
      <c r="D16" s="65" t="s">
        <v>34</v>
      </c>
      <c r="E16" s="15" t="s">
        <v>39</v>
      </c>
    </row>
    <row r="17" spans="1:5" ht="15.75" thickBot="1" x14ac:dyDescent="0.3">
      <c r="A17" s="139" t="s">
        <v>99</v>
      </c>
      <c r="B17" s="17" t="s">
        <v>183</v>
      </c>
      <c r="C17" s="6">
        <v>11</v>
      </c>
      <c r="D17" s="6">
        <v>6</v>
      </c>
      <c r="E17" s="10">
        <v>17</v>
      </c>
    </row>
    <row r="18" spans="1:5" ht="15.75" thickBot="1" x14ac:dyDescent="0.3">
      <c r="A18" s="141"/>
      <c r="B18" s="9" t="s">
        <v>39</v>
      </c>
      <c r="C18" s="10">
        <v>11</v>
      </c>
      <c r="D18" s="10">
        <v>6</v>
      </c>
      <c r="E18" s="10">
        <v>17</v>
      </c>
    </row>
    <row r="19" spans="1:5" ht="15.75" thickBot="1" x14ac:dyDescent="0.3">
      <c r="A19" s="139" t="s">
        <v>100</v>
      </c>
      <c r="B19" s="17" t="s">
        <v>184</v>
      </c>
      <c r="C19" s="6">
        <v>50</v>
      </c>
      <c r="D19" s="6">
        <v>8</v>
      </c>
      <c r="E19" s="10">
        <v>58</v>
      </c>
    </row>
    <row r="20" spans="1:5" ht="15.75" thickBot="1" x14ac:dyDescent="0.3">
      <c r="A20" s="141"/>
      <c r="B20" s="9" t="s">
        <v>39</v>
      </c>
      <c r="C20" s="10">
        <v>50</v>
      </c>
      <c r="D20" s="10">
        <v>8</v>
      </c>
      <c r="E20" s="10">
        <v>58</v>
      </c>
    </row>
    <row r="21" spans="1:5" ht="15.75" thickBot="1" x14ac:dyDescent="0.3">
      <c r="A21" s="139" t="s">
        <v>102</v>
      </c>
      <c r="B21" s="17" t="s">
        <v>185</v>
      </c>
      <c r="C21" s="6">
        <v>210</v>
      </c>
      <c r="D21" s="6">
        <v>258</v>
      </c>
      <c r="E21" s="10">
        <v>468</v>
      </c>
    </row>
    <row r="22" spans="1:5" ht="15.75" thickBot="1" x14ac:dyDescent="0.3">
      <c r="A22" s="140"/>
      <c r="B22" s="17" t="s">
        <v>186</v>
      </c>
      <c r="C22" s="6">
        <v>17</v>
      </c>
      <c r="D22" s="6">
        <v>13</v>
      </c>
      <c r="E22" s="10">
        <v>30</v>
      </c>
    </row>
    <row r="23" spans="1:5" ht="15.75" thickBot="1" x14ac:dyDescent="0.3">
      <c r="A23" s="140"/>
      <c r="B23" s="17" t="s">
        <v>188</v>
      </c>
      <c r="C23" s="6">
        <v>18</v>
      </c>
      <c r="D23" s="6">
        <v>46</v>
      </c>
      <c r="E23" s="10">
        <v>64</v>
      </c>
    </row>
    <row r="24" spans="1:5" ht="15.75" thickBot="1" x14ac:dyDescent="0.3">
      <c r="A24" s="140"/>
      <c r="B24" s="17" t="s">
        <v>189</v>
      </c>
      <c r="C24" s="6">
        <v>17</v>
      </c>
      <c r="D24" s="6">
        <v>20</v>
      </c>
      <c r="E24" s="10">
        <v>37</v>
      </c>
    </row>
    <row r="25" spans="1:5" ht="15.75" thickBot="1" x14ac:dyDescent="0.3">
      <c r="A25" s="140"/>
      <c r="B25" s="17" t="s">
        <v>190</v>
      </c>
      <c r="C25" s="6">
        <v>15</v>
      </c>
      <c r="D25" s="6">
        <v>3</v>
      </c>
      <c r="E25" s="10">
        <v>18</v>
      </c>
    </row>
    <row r="26" spans="1:5" ht="15.75" thickBot="1" x14ac:dyDescent="0.3">
      <c r="A26" s="140"/>
      <c r="B26" s="17" t="s">
        <v>191</v>
      </c>
      <c r="C26" s="6">
        <v>257</v>
      </c>
      <c r="D26" s="6">
        <v>192</v>
      </c>
      <c r="E26" s="10">
        <v>449</v>
      </c>
    </row>
    <row r="27" spans="1:5" ht="15.75" thickBot="1" x14ac:dyDescent="0.3">
      <c r="A27" s="140"/>
      <c r="B27" s="17" t="s">
        <v>192</v>
      </c>
      <c r="C27" s="6">
        <v>459</v>
      </c>
      <c r="D27" s="6">
        <v>38</v>
      </c>
      <c r="E27" s="10">
        <v>497</v>
      </c>
    </row>
    <row r="28" spans="1:5" ht="15.75" thickBot="1" x14ac:dyDescent="0.3">
      <c r="A28" s="140"/>
      <c r="B28" s="17" t="s">
        <v>662</v>
      </c>
      <c r="C28" s="6">
        <v>26</v>
      </c>
      <c r="D28" s="6">
        <v>6</v>
      </c>
      <c r="E28" s="10">
        <v>32</v>
      </c>
    </row>
    <row r="29" spans="1:5" ht="15.75" thickBot="1" x14ac:dyDescent="0.3">
      <c r="A29" s="140"/>
      <c r="B29" s="17" t="s">
        <v>193</v>
      </c>
      <c r="C29" s="6">
        <v>239</v>
      </c>
      <c r="D29" s="6">
        <v>13</v>
      </c>
      <c r="E29" s="10">
        <v>252</v>
      </c>
    </row>
    <row r="30" spans="1:5" ht="15.75" thickBot="1" x14ac:dyDescent="0.3">
      <c r="A30" s="140"/>
      <c r="B30" s="17" t="s">
        <v>194</v>
      </c>
      <c r="C30" s="6">
        <v>124</v>
      </c>
      <c r="D30" s="6">
        <v>27</v>
      </c>
      <c r="E30" s="10">
        <v>151</v>
      </c>
    </row>
    <row r="31" spans="1:5" ht="15.75" thickBot="1" x14ac:dyDescent="0.3">
      <c r="A31" s="140"/>
      <c r="B31" s="17" t="s">
        <v>195</v>
      </c>
      <c r="C31" s="6">
        <v>8</v>
      </c>
      <c r="D31" s="6"/>
      <c r="E31" s="10">
        <v>8</v>
      </c>
    </row>
    <row r="32" spans="1:5" ht="15.75" thickBot="1" x14ac:dyDescent="0.3">
      <c r="A32" s="140"/>
      <c r="B32" s="17" t="s">
        <v>663</v>
      </c>
      <c r="C32" s="6"/>
      <c r="D32" s="6">
        <v>1</v>
      </c>
      <c r="E32" s="10">
        <v>1</v>
      </c>
    </row>
    <row r="33" spans="1:5" ht="15.75" thickBot="1" x14ac:dyDescent="0.3">
      <c r="A33" s="140"/>
      <c r="B33" s="17" t="s">
        <v>196</v>
      </c>
      <c r="C33" s="6">
        <v>33</v>
      </c>
      <c r="D33" s="6">
        <v>49</v>
      </c>
      <c r="E33" s="10">
        <v>82</v>
      </c>
    </row>
    <row r="34" spans="1:5" ht="15.75" thickBot="1" x14ac:dyDescent="0.3">
      <c r="A34" s="141"/>
      <c r="B34" s="9" t="s">
        <v>39</v>
      </c>
      <c r="C34" s="10">
        <v>1423</v>
      </c>
      <c r="D34" s="10">
        <v>666</v>
      </c>
      <c r="E34" s="10">
        <v>2089</v>
      </c>
    </row>
    <row r="35" spans="1:5" ht="15.75" thickBot="1" x14ac:dyDescent="0.3">
      <c r="A35" s="139" t="s">
        <v>103</v>
      </c>
      <c r="B35" s="17" t="s">
        <v>197</v>
      </c>
      <c r="C35" s="6">
        <v>28</v>
      </c>
      <c r="D35" s="6">
        <v>51</v>
      </c>
      <c r="E35" s="10">
        <v>79</v>
      </c>
    </row>
    <row r="36" spans="1:5" ht="15.75" thickBot="1" x14ac:dyDescent="0.3">
      <c r="A36" s="140"/>
      <c r="B36" s="9" t="s">
        <v>39</v>
      </c>
      <c r="C36" s="10">
        <v>28</v>
      </c>
      <c r="D36" s="10">
        <v>51</v>
      </c>
      <c r="E36" s="10">
        <v>79</v>
      </c>
    </row>
    <row r="37" spans="1:5" ht="15.75" thickBot="1" x14ac:dyDescent="0.3">
      <c r="A37" s="139" t="s">
        <v>104</v>
      </c>
      <c r="B37" s="17" t="s">
        <v>198</v>
      </c>
      <c r="C37" s="6">
        <v>100</v>
      </c>
      <c r="D37" s="6">
        <v>19</v>
      </c>
      <c r="E37" s="10">
        <v>119</v>
      </c>
    </row>
    <row r="38" spans="1:5" ht="15.75" thickBot="1" x14ac:dyDescent="0.3">
      <c r="A38" s="140"/>
      <c r="B38" s="17" t="s">
        <v>199</v>
      </c>
      <c r="C38" s="6">
        <v>369</v>
      </c>
      <c r="D38" s="6">
        <v>7</v>
      </c>
      <c r="E38" s="10">
        <v>376</v>
      </c>
    </row>
    <row r="39" spans="1:5" ht="15.75" thickBot="1" x14ac:dyDescent="0.3">
      <c r="A39" s="140"/>
      <c r="B39" s="17" t="s">
        <v>200</v>
      </c>
      <c r="C39" s="6">
        <v>38</v>
      </c>
      <c r="D39" s="6">
        <v>1</v>
      </c>
      <c r="E39" s="10">
        <v>39</v>
      </c>
    </row>
    <row r="40" spans="1:5" ht="15.75" thickBot="1" x14ac:dyDescent="0.3">
      <c r="A40" s="140"/>
      <c r="B40" s="17" t="s">
        <v>201</v>
      </c>
      <c r="C40" s="6">
        <v>86</v>
      </c>
      <c r="D40" s="6"/>
      <c r="E40" s="10">
        <v>86</v>
      </c>
    </row>
    <row r="41" spans="1:5" ht="15.75" thickBot="1" x14ac:dyDescent="0.3">
      <c r="A41" s="140"/>
      <c r="B41" s="17" t="s">
        <v>202</v>
      </c>
      <c r="C41" s="6">
        <v>82</v>
      </c>
      <c r="D41" s="6">
        <v>50</v>
      </c>
      <c r="E41" s="10">
        <v>132</v>
      </c>
    </row>
    <row r="42" spans="1:5" ht="15.75" thickBot="1" x14ac:dyDescent="0.3">
      <c r="A42" s="140"/>
      <c r="B42" s="17" t="s">
        <v>203</v>
      </c>
      <c r="C42" s="6">
        <v>105</v>
      </c>
      <c r="D42" s="6">
        <v>4</v>
      </c>
      <c r="E42" s="10">
        <v>109</v>
      </c>
    </row>
    <row r="43" spans="1:5" ht="15.75" thickBot="1" x14ac:dyDescent="0.3">
      <c r="A43" s="140"/>
      <c r="B43" s="17" t="s">
        <v>205</v>
      </c>
      <c r="C43" s="6">
        <v>124</v>
      </c>
      <c r="D43" s="6">
        <v>1</v>
      </c>
      <c r="E43" s="10">
        <v>125</v>
      </c>
    </row>
    <row r="44" spans="1:5" ht="15.75" thickBot="1" x14ac:dyDescent="0.3">
      <c r="A44" s="140"/>
      <c r="B44" s="17" t="s">
        <v>206</v>
      </c>
      <c r="C44" s="6">
        <v>74</v>
      </c>
      <c r="D44" s="6">
        <v>4</v>
      </c>
      <c r="E44" s="10">
        <v>78</v>
      </c>
    </row>
    <row r="45" spans="1:5" ht="15.75" thickBot="1" x14ac:dyDescent="0.3">
      <c r="A45" s="141"/>
      <c r="B45" s="9" t="s">
        <v>39</v>
      </c>
      <c r="C45" s="10">
        <v>978</v>
      </c>
      <c r="D45" s="10">
        <v>86</v>
      </c>
      <c r="E45" s="10">
        <v>1064</v>
      </c>
    </row>
    <row r="46" spans="1:5" ht="15.75" customHeight="1" thickBot="1" x14ac:dyDescent="0.3">
      <c r="A46" s="139" t="s">
        <v>105</v>
      </c>
      <c r="B46" s="17" t="s">
        <v>168</v>
      </c>
      <c r="C46" s="6">
        <v>175</v>
      </c>
      <c r="D46" s="6">
        <v>125</v>
      </c>
      <c r="E46" s="10">
        <v>300</v>
      </c>
    </row>
    <row r="47" spans="1:5" ht="15.75" thickBot="1" x14ac:dyDescent="0.3">
      <c r="A47" s="140"/>
      <c r="B47" s="9" t="s">
        <v>39</v>
      </c>
      <c r="C47" s="10">
        <v>175</v>
      </c>
      <c r="D47" s="10">
        <v>125</v>
      </c>
      <c r="E47" s="10">
        <v>300</v>
      </c>
    </row>
    <row r="48" spans="1:5" ht="15.75" thickBot="1" x14ac:dyDescent="0.3">
      <c r="A48" s="142" t="s">
        <v>106</v>
      </c>
      <c r="B48" s="17" t="s">
        <v>207</v>
      </c>
      <c r="C48" s="6">
        <v>4</v>
      </c>
      <c r="D48" s="6">
        <v>9</v>
      </c>
      <c r="E48" s="10">
        <v>13</v>
      </c>
    </row>
    <row r="49" spans="1:5" ht="15.75" thickBot="1" x14ac:dyDescent="0.3">
      <c r="A49" s="147"/>
      <c r="B49" s="17" t="s">
        <v>208</v>
      </c>
      <c r="C49" s="6">
        <v>108</v>
      </c>
      <c r="D49" s="6">
        <v>334</v>
      </c>
      <c r="E49" s="10">
        <v>442</v>
      </c>
    </row>
    <row r="50" spans="1:5" ht="15.75" thickBot="1" x14ac:dyDescent="0.3">
      <c r="A50" s="147"/>
      <c r="B50" s="17" t="s">
        <v>210</v>
      </c>
      <c r="C50" s="6">
        <v>153</v>
      </c>
      <c r="D50" s="6">
        <v>484</v>
      </c>
      <c r="E50" s="10">
        <v>637</v>
      </c>
    </row>
    <row r="51" spans="1:5" ht="15.75" thickBot="1" x14ac:dyDescent="0.3">
      <c r="A51" s="147"/>
      <c r="B51" s="17" t="s">
        <v>211</v>
      </c>
      <c r="C51" s="6">
        <v>33</v>
      </c>
      <c r="D51" s="6">
        <v>31</v>
      </c>
      <c r="E51" s="10">
        <v>64</v>
      </c>
    </row>
    <row r="52" spans="1:5" ht="15.75" thickBot="1" x14ac:dyDescent="0.3">
      <c r="A52" s="147"/>
      <c r="B52" s="17" t="s">
        <v>212</v>
      </c>
      <c r="C52" s="6">
        <v>8</v>
      </c>
      <c r="D52" s="6">
        <v>1</v>
      </c>
      <c r="E52" s="10">
        <v>9</v>
      </c>
    </row>
    <row r="53" spans="1:5" ht="15.75" thickBot="1" x14ac:dyDescent="0.3">
      <c r="A53" s="143"/>
      <c r="B53" s="9" t="s">
        <v>39</v>
      </c>
      <c r="C53" s="10">
        <v>306</v>
      </c>
      <c r="D53" s="10">
        <v>859</v>
      </c>
      <c r="E53" s="10">
        <v>1165</v>
      </c>
    </row>
    <row r="54" spans="1:5" ht="15.75" thickBot="1" x14ac:dyDescent="0.3">
      <c r="A54" s="112" t="s">
        <v>39</v>
      </c>
      <c r="B54" s="112"/>
      <c r="C54" s="13">
        <v>2971</v>
      </c>
      <c r="D54" s="13">
        <v>1801</v>
      </c>
      <c r="E54" s="13">
        <v>4772</v>
      </c>
    </row>
  </sheetData>
  <mergeCells count="11">
    <mergeCell ref="A21:A34"/>
    <mergeCell ref="A6:J6"/>
    <mergeCell ref="A8:J8"/>
    <mergeCell ref="A16:B16"/>
    <mergeCell ref="A17:A18"/>
    <mergeCell ref="A19:A20"/>
    <mergeCell ref="A35:A36"/>
    <mergeCell ref="A37:A45"/>
    <mergeCell ref="A46:A47"/>
    <mergeCell ref="A48:A53"/>
    <mergeCell ref="A54:B54"/>
  </mergeCells>
  <pageMargins left="0.7" right="0.7" top="0.75" bottom="0.75" header="0.3" footer="0.3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8CF6C-9AB3-4B19-9588-3D51AA31D7FB}">
  <dimension ref="A1:J118"/>
  <sheetViews>
    <sheetView topLeftCell="A7" workbookViewId="0">
      <selection activeCell="E16" sqref="E16"/>
    </sheetView>
  </sheetViews>
  <sheetFormatPr defaultRowHeight="15" x14ac:dyDescent="0.25"/>
  <cols>
    <col min="1" max="1" width="30.85546875" bestFit="1" customWidth="1"/>
    <col min="2" max="2" width="49.4257812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8.75" x14ac:dyDescent="0.25">
      <c r="A6" s="111" t="s">
        <v>24</v>
      </c>
      <c r="B6" s="111"/>
      <c r="C6" s="111"/>
      <c r="D6" s="111"/>
      <c r="E6" s="111"/>
      <c r="F6" s="111"/>
      <c r="G6" s="111"/>
      <c r="H6" s="111"/>
      <c r="I6" s="111"/>
      <c r="J6" s="111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ht="18.75" x14ac:dyDescent="0.25">
      <c r="A8" s="102" t="s">
        <v>648</v>
      </c>
      <c r="B8" s="102"/>
      <c r="C8" s="102"/>
      <c r="D8" s="102"/>
      <c r="E8" s="102"/>
      <c r="F8" s="102"/>
      <c r="G8" s="102"/>
      <c r="H8" s="102"/>
      <c r="I8" s="102"/>
      <c r="J8" s="102"/>
    </row>
    <row r="9" spans="1:10" x14ac:dyDescent="0.25">
      <c r="C9" s="8"/>
      <c r="D9" s="8"/>
      <c r="E9" s="8"/>
    </row>
    <row r="10" spans="1:10" x14ac:dyDescent="0.25">
      <c r="A10" s="2" t="s">
        <v>27</v>
      </c>
      <c r="C10" s="8"/>
      <c r="D10" s="8"/>
      <c r="E10" s="8"/>
    </row>
    <row r="11" spans="1:10" x14ac:dyDescent="0.25">
      <c r="A11" s="2" t="s">
        <v>28</v>
      </c>
      <c r="C11" s="8"/>
      <c r="D11" s="8"/>
      <c r="E11" s="8"/>
    </row>
    <row r="12" spans="1:10" x14ac:dyDescent="0.25">
      <c r="A12" s="2" t="s">
        <v>29</v>
      </c>
      <c r="C12" s="8"/>
      <c r="D12" s="8"/>
      <c r="E12" s="8"/>
    </row>
    <row r="13" spans="1:10" x14ac:dyDescent="0.25">
      <c r="A13" s="2" t="s">
        <v>216</v>
      </c>
      <c r="C13" s="8"/>
      <c r="D13" s="8"/>
      <c r="E13" s="8"/>
    </row>
    <row r="14" spans="1:10" x14ac:dyDescent="0.25">
      <c r="A14" s="16" t="s">
        <v>90</v>
      </c>
      <c r="C14" s="8"/>
      <c r="D14" s="8"/>
      <c r="E14" s="8"/>
    </row>
    <row r="15" spans="1:10" ht="15.75" thickBot="1" x14ac:dyDescent="0.3">
      <c r="C15" s="8"/>
      <c r="D15" s="8"/>
      <c r="E15" s="8"/>
    </row>
    <row r="16" spans="1:10" ht="15.75" thickBot="1" x14ac:dyDescent="0.3">
      <c r="A16" s="172"/>
      <c r="B16" s="119"/>
      <c r="C16" s="65" t="s">
        <v>33</v>
      </c>
      <c r="D16" s="65" t="s">
        <v>34</v>
      </c>
      <c r="E16" s="15" t="s">
        <v>39</v>
      </c>
    </row>
    <row r="17" spans="1:5" ht="15.75" thickBot="1" x14ac:dyDescent="0.3">
      <c r="A17" s="139" t="s">
        <v>109</v>
      </c>
      <c r="B17" s="17" t="s">
        <v>217</v>
      </c>
      <c r="C17" s="6">
        <v>100</v>
      </c>
      <c r="D17" s="6">
        <v>357</v>
      </c>
      <c r="E17" s="10">
        <v>457</v>
      </c>
    </row>
    <row r="18" spans="1:5" ht="15.75" thickBot="1" x14ac:dyDescent="0.3">
      <c r="A18" s="140"/>
      <c r="B18" s="17" t="s">
        <v>218</v>
      </c>
      <c r="C18" s="6">
        <v>74</v>
      </c>
      <c r="D18" s="6">
        <v>15</v>
      </c>
      <c r="E18" s="10">
        <v>89</v>
      </c>
    </row>
    <row r="19" spans="1:5" ht="15.75" thickBot="1" x14ac:dyDescent="0.3">
      <c r="A19" s="140"/>
      <c r="B19" s="17" t="s">
        <v>219</v>
      </c>
      <c r="C19" s="6">
        <v>70</v>
      </c>
      <c r="D19" s="6">
        <v>46</v>
      </c>
      <c r="E19" s="10">
        <v>116</v>
      </c>
    </row>
    <row r="20" spans="1:5" ht="15.75" thickBot="1" x14ac:dyDescent="0.3">
      <c r="A20" s="141"/>
      <c r="B20" s="9" t="s">
        <v>39</v>
      </c>
      <c r="C20" s="10">
        <v>244</v>
      </c>
      <c r="D20" s="10">
        <v>418</v>
      </c>
      <c r="E20" s="10">
        <v>662</v>
      </c>
    </row>
    <row r="21" spans="1:5" ht="15.75" customHeight="1" thickBot="1" x14ac:dyDescent="0.3">
      <c r="A21" s="139" t="s">
        <v>162</v>
      </c>
      <c r="B21" s="17" t="s">
        <v>220</v>
      </c>
      <c r="C21" s="6">
        <v>21</v>
      </c>
      <c r="D21" s="6">
        <v>13</v>
      </c>
      <c r="E21" s="10">
        <v>34</v>
      </c>
    </row>
    <row r="22" spans="1:5" ht="15.75" thickBot="1" x14ac:dyDescent="0.3">
      <c r="A22" s="140"/>
      <c r="B22" s="17" t="s">
        <v>622</v>
      </c>
      <c r="C22" s="6">
        <v>23</v>
      </c>
      <c r="D22" s="6">
        <v>56</v>
      </c>
      <c r="E22" s="10">
        <v>79</v>
      </c>
    </row>
    <row r="23" spans="1:5" ht="15.75" thickBot="1" x14ac:dyDescent="0.3">
      <c r="A23" s="140"/>
      <c r="B23" s="9" t="s">
        <v>39</v>
      </c>
      <c r="C23" s="10">
        <v>44</v>
      </c>
      <c r="D23" s="10">
        <v>69</v>
      </c>
      <c r="E23" s="10">
        <v>113</v>
      </c>
    </row>
    <row r="24" spans="1:5" ht="15.75" customHeight="1" thickBot="1" x14ac:dyDescent="0.3">
      <c r="A24" s="139" t="s">
        <v>110</v>
      </c>
      <c r="B24" s="17" t="s">
        <v>221</v>
      </c>
      <c r="C24" s="6">
        <v>22</v>
      </c>
      <c r="D24" s="6">
        <v>11</v>
      </c>
      <c r="E24" s="10">
        <v>33</v>
      </c>
    </row>
    <row r="25" spans="1:5" ht="15.75" thickBot="1" x14ac:dyDescent="0.3">
      <c r="A25" s="140"/>
      <c r="B25" s="17" t="s">
        <v>623</v>
      </c>
      <c r="C25" s="6">
        <v>17</v>
      </c>
      <c r="D25" s="6">
        <v>28</v>
      </c>
      <c r="E25" s="10">
        <v>45</v>
      </c>
    </row>
    <row r="26" spans="1:5" ht="15.75" thickBot="1" x14ac:dyDescent="0.3">
      <c r="A26" s="140"/>
      <c r="B26" s="9" t="s">
        <v>39</v>
      </c>
      <c r="C26" s="10">
        <v>39</v>
      </c>
      <c r="D26" s="10">
        <v>39</v>
      </c>
      <c r="E26" s="10">
        <v>78</v>
      </c>
    </row>
    <row r="27" spans="1:5" ht="15.75" thickBot="1" x14ac:dyDescent="0.3">
      <c r="A27" s="139" t="s">
        <v>99</v>
      </c>
      <c r="B27" s="17" t="s">
        <v>222</v>
      </c>
      <c r="C27" s="6">
        <v>237</v>
      </c>
      <c r="D27" s="6">
        <v>387</v>
      </c>
      <c r="E27" s="10">
        <v>624</v>
      </c>
    </row>
    <row r="28" spans="1:5" ht="15.75" thickBot="1" x14ac:dyDescent="0.3">
      <c r="A28" s="140"/>
      <c r="B28" s="9" t="s">
        <v>39</v>
      </c>
      <c r="C28" s="10">
        <v>237</v>
      </c>
      <c r="D28" s="10">
        <v>387</v>
      </c>
      <c r="E28" s="10">
        <v>624</v>
      </c>
    </row>
    <row r="29" spans="1:5" ht="15.75" thickBot="1" x14ac:dyDescent="0.3">
      <c r="A29" s="139" t="s">
        <v>101</v>
      </c>
      <c r="B29" s="17" t="s">
        <v>223</v>
      </c>
      <c r="C29" s="6">
        <v>142</v>
      </c>
      <c r="D29" s="6">
        <v>409</v>
      </c>
      <c r="E29" s="10">
        <v>551</v>
      </c>
    </row>
    <row r="30" spans="1:5" ht="15.75" thickBot="1" x14ac:dyDescent="0.3">
      <c r="A30" s="140"/>
      <c r="B30" s="17" t="s">
        <v>224</v>
      </c>
      <c r="C30" s="6">
        <v>93</v>
      </c>
      <c r="D30" s="6">
        <v>490</v>
      </c>
      <c r="E30" s="10">
        <v>583</v>
      </c>
    </row>
    <row r="31" spans="1:5" ht="15.75" thickBot="1" x14ac:dyDescent="0.3">
      <c r="A31" s="140"/>
      <c r="B31" s="17" t="s">
        <v>225</v>
      </c>
      <c r="C31" s="6">
        <v>8</v>
      </c>
      <c r="D31" s="6">
        <v>211</v>
      </c>
      <c r="E31" s="10">
        <v>219</v>
      </c>
    </row>
    <row r="32" spans="1:5" ht="15.75" thickBot="1" x14ac:dyDescent="0.3">
      <c r="A32" s="140"/>
      <c r="B32" s="17" t="s">
        <v>226</v>
      </c>
      <c r="C32" s="6">
        <v>13</v>
      </c>
      <c r="D32" s="6">
        <v>32</v>
      </c>
      <c r="E32" s="10">
        <v>45</v>
      </c>
    </row>
    <row r="33" spans="1:5" ht="15.75" thickBot="1" x14ac:dyDescent="0.3">
      <c r="A33" s="140"/>
      <c r="B33" s="17" t="s">
        <v>227</v>
      </c>
      <c r="C33" s="6">
        <v>23</v>
      </c>
      <c r="D33" s="6">
        <v>129</v>
      </c>
      <c r="E33" s="10">
        <v>152</v>
      </c>
    </row>
    <row r="34" spans="1:5" ht="15.75" thickBot="1" x14ac:dyDescent="0.3">
      <c r="A34" s="140"/>
      <c r="B34" s="17" t="s">
        <v>228</v>
      </c>
      <c r="C34" s="6">
        <v>7</v>
      </c>
      <c r="D34" s="6">
        <v>19</v>
      </c>
      <c r="E34" s="10">
        <v>26</v>
      </c>
    </row>
    <row r="35" spans="1:5" ht="15.75" thickBot="1" x14ac:dyDescent="0.3">
      <c r="A35" s="140"/>
      <c r="B35" s="17" t="s">
        <v>624</v>
      </c>
      <c r="C35" s="6">
        <v>5</v>
      </c>
      <c r="D35" s="6">
        <v>9</v>
      </c>
      <c r="E35" s="10">
        <v>14</v>
      </c>
    </row>
    <row r="36" spans="1:5" ht="15.75" thickBot="1" x14ac:dyDescent="0.3">
      <c r="A36" s="140"/>
      <c r="B36" s="17" t="s">
        <v>229</v>
      </c>
      <c r="C36" s="6">
        <v>14</v>
      </c>
      <c r="D36" s="6">
        <v>18</v>
      </c>
      <c r="E36" s="10">
        <v>32</v>
      </c>
    </row>
    <row r="37" spans="1:5" ht="15.75" thickBot="1" x14ac:dyDescent="0.3">
      <c r="A37" s="140"/>
      <c r="B37" s="17" t="s">
        <v>230</v>
      </c>
      <c r="C37" s="6">
        <v>9</v>
      </c>
      <c r="D37" s="6">
        <v>24</v>
      </c>
      <c r="E37" s="10">
        <v>33</v>
      </c>
    </row>
    <row r="38" spans="1:5" ht="15.75" thickBot="1" x14ac:dyDescent="0.3">
      <c r="A38" s="140"/>
      <c r="B38" s="17" t="s">
        <v>231</v>
      </c>
      <c r="C38" s="6">
        <v>7</v>
      </c>
      <c r="D38" s="6">
        <v>18</v>
      </c>
      <c r="E38" s="10">
        <v>25</v>
      </c>
    </row>
    <row r="39" spans="1:5" ht="15.75" thickBot="1" x14ac:dyDescent="0.3">
      <c r="A39" s="140"/>
      <c r="B39" s="17" t="s">
        <v>232</v>
      </c>
      <c r="C39" s="6">
        <v>224</v>
      </c>
      <c r="D39" s="6">
        <v>1359</v>
      </c>
      <c r="E39" s="10">
        <v>1583</v>
      </c>
    </row>
    <row r="40" spans="1:5" ht="15.75" thickBot="1" x14ac:dyDescent="0.3">
      <c r="A40" s="140"/>
      <c r="B40" s="17" t="s">
        <v>233</v>
      </c>
      <c r="C40" s="6">
        <v>43</v>
      </c>
      <c r="D40" s="6">
        <v>209</v>
      </c>
      <c r="E40" s="10">
        <v>252</v>
      </c>
    </row>
    <row r="41" spans="1:5" ht="15.75" customHeight="1" thickBot="1" x14ac:dyDescent="0.3">
      <c r="A41" s="140"/>
      <c r="B41" s="17" t="s">
        <v>234</v>
      </c>
      <c r="C41" s="6"/>
      <c r="D41" s="6">
        <v>575</v>
      </c>
      <c r="E41" s="10">
        <v>575</v>
      </c>
    </row>
    <row r="42" spans="1:5" ht="15.75" thickBot="1" x14ac:dyDescent="0.3">
      <c r="A42" s="140"/>
      <c r="B42" s="9" t="s">
        <v>39</v>
      </c>
      <c r="C42" s="10">
        <v>588</v>
      </c>
      <c r="D42" s="10">
        <v>3502</v>
      </c>
      <c r="E42" s="10">
        <v>4090</v>
      </c>
    </row>
    <row r="43" spans="1:5" ht="15.75" thickBot="1" x14ac:dyDescent="0.3">
      <c r="A43" s="139" t="s">
        <v>111</v>
      </c>
      <c r="B43" s="17" t="s">
        <v>235</v>
      </c>
      <c r="C43" s="6">
        <v>15</v>
      </c>
      <c r="D43" s="6">
        <v>4</v>
      </c>
      <c r="E43" s="10">
        <v>19</v>
      </c>
    </row>
    <row r="44" spans="1:5" ht="15.75" thickBot="1" x14ac:dyDescent="0.3">
      <c r="A44" s="140"/>
      <c r="B44" s="9" t="s">
        <v>39</v>
      </c>
      <c r="C44" s="10">
        <v>15</v>
      </c>
      <c r="D44" s="10">
        <v>4</v>
      </c>
      <c r="E44" s="10">
        <v>19</v>
      </c>
    </row>
    <row r="45" spans="1:5" ht="15.75" customHeight="1" thickBot="1" x14ac:dyDescent="0.3">
      <c r="A45" s="139" t="s">
        <v>112</v>
      </c>
      <c r="B45" s="17" t="s">
        <v>236</v>
      </c>
      <c r="C45" s="6">
        <v>127</v>
      </c>
      <c r="D45" s="6">
        <v>30</v>
      </c>
      <c r="E45" s="10">
        <v>157</v>
      </c>
    </row>
    <row r="46" spans="1:5" ht="15.75" thickBot="1" x14ac:dyDescent="0.3">
      <c r="A46" s="140"/>
      <c r="B46" s="9" t="s">
        <v>39</v>
      </c>
      <c r="C46" s="10">
        <v>127</v>
      </c>
      <c r="D46" s="10">
        <v>30</v>
      </c>
      <c r="E46" s="10">
        <v>157</v>
      </c>
    </row>
    <row r="47" spans="1:5" ht="15.75" customHeight="1" thickBot="1" x14ac:dyDescent="0.3">
      <c r="A47" s="139" t="s">
        <v>113</v>
      </c>
      <c r="B47" s="17" t="s">
        <v>237</v>
      </c>
      <c r="C47" s="6">
        <v>6</v>
      </c>
      <c r="D47" s="6">
        <v>105</v>
      </c>
      <c r="E47" s="10">
        <v>111</v>
      </c>
    </row>
    <row r="48" spans="1:5" ht="15.75" thickBot="1" x14ac:dyDescent="0.3">
      <c r="A48" s="140"/>
      <c r="B48" s="9" t="s">
        <v>39</v>
      </c>
      <c r="C48" s="10">
        <v>6</v>
      </c>
      <c r="D48" s="10">
        <v>105</v>
      </c>
      <c r="E48" s="10">
        <v>111</v>
      </c>
    </row>
    <row r="49" spans="1:5" ht="15.75" customHeight="1" thickBot="1" x14ac:dyDescent="0.3">
      <c r="A49" s="139" t="s">
        <v>102</v>
      </c>
      <c r="B49" s="17" t="s">
        <v>239</v>
      </c>
      <c r="C49" s="6">
        <v>2333</v>
      </c>
      <c r="D49" s="6">
        <v>1729</v>
      </c>
      <c r="E49" s="10">
        <v>4062</v>
      </c>
    </row>
    <row r="50" spans="1:5" ht="15.75" thickBot="1" x14ac:dyDescent="0.3">
      <c r="A50" s="140"/>
      <c r="B50" s="17" t="s">
        <v>240</v>
      </c>
      <c r="C50" s="6">
        <v>74</v>
      </c>
      <c r="D50" s="6">
        <v>86</v>
      </c>
      <c r="E50" s="10">
        <v>160</v>
      </c>
    </row>
    <row r="51" spans="1:5" ht="16.5" customHeight="1" thickBot="1" x14ac:dyDescent="0.3">
      <c r="A51" s="140"/>
      <c r="B51" s="17" t="s">
        <v>664</v>
      </c>
      <c r="C51" s="6">
        <v>63</v>
      </c>
      <c r="D51" s="6">
        <v>184</v>
      </c>
      <c r="E51" s="10">
        <v>247</v>
      </c>
    </row>
    <row r="52" spans="1:5" ht="16.5" customHeight="1" thickBot="1" x14ac:dyDescent="0.3">
      <c r="A52" s="140"/>
      <c r="B52" s="17" t="s">
        <v>241</v>
      </c>
      <c r="C52" s="6">
        <v>14</v>
      </c>
      <c r="D52" s="6">
        <v>31</v>
      </c>
      <c r="E52" s="10">
        <v>45</v>
      </c>
    </row>
    <row r="53" spans="1:5" ht="15.75" thickBot="1" x14ac:dyDescent="0.3">
      <c r="A53" s="140"/>
      <c r="B53" s="17" t="s">
        <v>242</v>
      </c>
      <c r="C53" s="6">
        <v>36</v>
      </c>
      <c r="D53" s="6">
        <v>59</v>
      </c>
      <c r="E53" s="10">
        <v>95</v>
      </c>
    </row>
    <row r="54" spans="1:5" ht="15.75" thickBot="1" x14ac:dyDescent="0.3">
      <c r="A54" s="140"/>
      <c r="B54" s="17" t="s">
        <v>243</v>
      </c>
      <c r="C54" s="6">
        <v>15</v>
      </c>
      <c r="D54" s="6">
        <v>18</v>
      </c>
      <c r="E54" s="10">
        <v>33</v>
      </c>
    </row>
    <row r="55" spans="1:5" ht="15.75" thickBot="1" x14ac:dyDescent="0.3">
      <c r="A55" s="140"/>
      <c r="B55" s="17" t="s">
        <v>244</v>
      </c>
      <c r="C55" s="6">
        <v>48</v>
      </c>
      <c r="D55" s="6">
        <v>10</v>
      </c>
      <c r="E55" s="10">
        <v>58</v>
      </c>
    </row>
    <row r="56" spans="1:5" ht="15.75" thickBot="1" x14ac:dyDescent="0.3">
      <c r="A56" s="140"/>
      <c r="B56" s="17" t="s">
        <v>245</v>
      </c>
      <c r="C56" s="6">
        <v>36</v>
      </c>
      <c r="D56" s="6">
        <v>23</v>
      </c>
      <c r="E56" s="10">
        <v>59</v>
      </c>
    </row>
    <row r="57" spans="1:5" ht="15.75" thickBot="1" x14ac:dyDescent="0.3">
      <c r="A57" s="140"/>
      <c r="B57" s="17" t="s">
        <v>246</v>
      </c>
      <c r="C57" s="6">
        <v>255</v>
      </c>
      <c r="D57" s="6">
        <v>251</v>
      </c>
      <c r="E57" s="10">
        <v>506</v>
      </c>
    </row>
    <row r="58" spans="1:5" ht="15.75" thickBot="1" x14ac:dyDescent="0.3">
      <c r="A58" s="140"/>
      <c r="B58" s="17" t="s">
        <v>247</v>
      </c>
      <c r="C58" s="6">
        <v>21</v>
      </c>
      <c r="D58" s="6">
        <v>47</v>
      </c>
      <c r="E58" s="10">
        <v>68</v>
      </c>
    </row>
    <row r="59" spans="1:5" ht="15.75" thickBot="1" x14ac:dyDescent="0.3">
      <c r="A59" s="140"/>
      <c r="B59" s="17" t="s">
        <v>248</v>
      </c>
      <c r="C59" s="6">
        <v>6</v>
      </c>
      <c r="D59" s="6">
        <v>11</v>
      </c>
      <c r="E59" s="10">
        <v>17</v>
      </c>
    </row>
    <row r="60" spans="1:5" ht="15.75" thickBot="1" x14ac:dyDescent="0.3">
      <c r="A60" s="140"/>
      <c r="B60" s="17" t="s">
        <v>249</v>
      </c>
      <c r="C60" s="6">
        <v>9</v>
      </c>
      <c r="D60" s="6">
        <v>15</v>
      </c>
      <c r="E60" s="10">
        <v>24</v>
      </c>
    </row>
    <row r="61" spans="1:5" ht="15.75" thickBot="1" x14ac:dyDescent="0.3">
      <c r="A61" s="140"/>
      <c r="B61" s="17" t="s">
        <v>625</v>
      </c>
      <c r="C61" s="6">
        <v>9</v>
      </c>
      <c r="D61" s="6">
        <v>24</v>
      </c>
      <c r="E61" s="10">
        <v>33</v>
      </c>
    </row>
    <row r="62" spans="1:5" ht="15.75" thickBot="1" x14ac:dyDescent="0.3">
      <c r="A62" s="140"/>
      <c r="B62" s="17" t="s">
        <v>626</v>
      </c>
      <c r="C62" s="6">
        <v>4</v>
      </c>
      <c r="D62" s="6">
        <v>19</v>
      </c>
      <c r="E62" s="10">
        <v>23</v>
      </c>
    </row>
    <row r="63" spans="1:5" ht="15.75" thickBot="1" x14ac:dyDescent="0.3">
      <c r="A63" s="140"/>
      <c r="B63" s="17" t="s">
        <v>250</v>
      </c>
      <c r="C63" s="6">
        <v>16</v>
      </c>
      <c r="D63" s="6">
        <v>27</v>
      </c>
      <c r="E63" s="10">
        <v>43</v>
      </c>
    </row>
    <row r="64" spans="1:5" ht="15.75" thickBot="1" x14ac:dyDescent="0.3">
      <c r="A64" s="140"/>
      <c r="B64" s="17" t="s">
        <v>251</v>
      </c>
      <c r="C64" s="6">
        <v>85</v>
      </c>
      <c r="D64" s="6">
        <v>116</v>
      </c>
      <c r="E64" s="10">
        <v>201</v>
      </c>
    </row>
    <row r="65" spans="1:5" ht="15.75" thickBot="1" x14ac:dyDescent="0.3">
      <c r="A65" s="140"/>
      <c r="B65" s="17" t="s">
        <v>252</v>
      </c>
      <c r="C65" s="6">
        <v>40</v>
      </c>
      <c r="D65" s="6">
        <v>72</v>
      </c>
      <c r="E65" s="10">
        <v>112</v>
      </c>
    </row>
    <row r="66" spans="1:5" ht="15.75" thickBot="1" x14ac:dyDescent="0.3">
      <c r="A66" s="140"/>
      <c r="B66" s="17" t="s">
        <v>253</v>
      </c>
      <c r="C66" s="6">
        <v>9</v>
      </c>
      <c r="D66" s="6"/>
      <c r="E66" s="10">
        <v>9</v>
      </c>
    </row>
    <row r="67" spans="1:5" ht="15.75" thickBot="1" x14ac:dyDescent="0.3">
      <c r="A67" s="140"/>
      <c r="B67" s="17" t="s">
        <v>627</v>
      </c>
      <c r="C67" s="6">
        <v>184</v>
      </c>
      <c r="D67" s="6">
        <v>564</v>
      </c>
      <c r="E67" s="10">
        <v>748</v>
      </c>
    </row>
    <row r="68" spans="1:5" ht="15.75" thickBot="1" x14ac:dyDescent="0.3">
      <c r="A68" s="140"/>
      <c r="B68" s="17" t="s">
        <v>254</v>
      </c>
      <c r="C68" s="6">
        <v>5</v>
      </c>
      <c r="D68" s="6">
        <v>5</v>
      </c>
      <c r="E68" s="10">
        <v>10</v>
      </c>
    </row>
    <row r="69" spans="1:5" ht="15.75" thickBot="1" x14ac:dyDescent="0.3">
      <c r="A69" s="140"/>
      <c r="B69" s="17" t="s">
        <v>256</v>
      </c>
      <c r="C69" s="6">
        <v>36</v>
      </c>
      <c r="D69" s="6">
        <v>104</v>
      </c>
      <c r="E69" s="10">
        <v>140</v>
      </c>
    </row>
    <row r="70" spans="1:5" ht="15.75" thickBot="1" x14ac:dyDescent="0.3">
      <c r="A70" s="140"/>
      <c r="B70" s="17" t="s">
        <v>257</v>
      </c>
      <c r="C70" s="6">
        <v>7</v>
      </c>
      <c r="D70" s="6">
        <v>15</v>
      </c>
      <c r="E70" s="10">
        <v>22</v>
      </c>
    </row>
    <row r="71" spans="1:5" ht="15.75" thickBot="1" x14ac:dyDescent="0.3">
      <c r="A71" s="140"/>
      <c r="B71" s="9" t="s">
        <v>39</v>
      </c>
      <c r="C71" s="10">
        <v>3305</v>
      </c>
      <c r="D71" s="10">
        <v>3410</v>
      </c>
      <c r="E71" s="10">
        <v>6715</v>
      </c>
    </row>
    <row r="72" spans="1:5" ht="15.75" customHeight="1" thickBot="1" x14ac:dyDescent="0.3">
      <c r="A72" s="139" t="s">
        <v>104</v>
      </c>
      <c r="B72" s="17" t="s">
        <v>238</v>
      </c>
      <c r="C72" s="6">
        <v>190</v>
      </c>
      <c r="D72" s="6">
        <v>62</v>
      </c>
      <c r="E72" s="10">
        <v>252</v>
      </c>
    </row>
    <row r="73" spans="1:5" ht="15.75" customHeight="1" thickBot="1" x14ac:dyDescent="0.3">
      <c r="A73" s="140"/>
      <c r="B73" s="17" t="s">
        <v>258</v>
      </c>
      <c r="C73" s="6">
        <v>37</v>
      </c>
      <c r="D73" s="6">
        <v>23</v>
      </c>
      <c r="E73" s="10">
        <v>60</v>
      </c>
    </row>
    <row r="74" spans="1:5" ht="15.75" thickBot="1" x14ac:dyDescent="0.3">
      <c r="A74" s="140"/>
      <c r="B74" s="17" t="s">
        <v>259</v>
      </c>
      <c r="C74" s="6">
        <v>52</v>
      </c>
      <c r="D74" s="6">
        <v>55</v>
      </c>
      <c r="E74" s="10">
        <v>107</v>
      </c>
    </row>
    <row r="75" spans="1:5" ht="15.75" thickBot="1" x14ac:dyDescent="0.3">
      <c r="A75" s="140"/>
      <c r="B75" s="17" t="s">
        <v>260</v>
      </c>
      <c r="C75" s="6">
        <v>35</v>
      </c>
      <c r="D75" s="6">
        <v>1</v>
      </c>
      <c r="E75" s="10">
        <v>36</v>
      </c>
    </row>
    <row r="76" spans="1:5" ht="15.75" thickBot="1" x14ac:dyDescent="0.3">
      <c r="A76" s="140"/>
      <c r="B76" s="17" t="s">
        <v>261</v>
      </c>
      <c r="C76" s="6">
        <v>212</v>
      </c>
      <c r="D76" s="6">
        <v>10</v>
      </c>
      <c r="E76" s="10">
        <v>222</v>
      </c>
    </row>
    <row r="77" spans="1:5" ht="15.75" thickBot="1" x14ac:dyDescent="0.3">
      <c r="A77" s="140"/>
      <c r="B77" s="17" t="s">
        <v>262</v>
      </c>
      <c r="C77" s="6">
        <v>185</v>
      </c>
      <c r="D77" s="6">
        <v>22</v>
      </c>
      <c r="E77" s="10">
        <v>207</v>
      </c>
    </row>
    <row r="78" spans="1:5" ht="15.75" thickBot="1" x14ac:dyDescent="0.3">
      <c r="A78" s="140"/>
      <c r="B78" s="17" t="s">
        <v>214</v>
      </c>
      <c r="C78" s="6">
        <v>226</v>
      </c>
      <c r="D78" s="6">
        <v>90</v>
      </c>
      <c r="E78" s="10">
        <v>316</v>
      </c>
    </row>
    <row r="79" spans="1:5" ht="15.75" thickBot="1" x14ac:dyDescent="0.3">
      <c r="A79" s="140"/>
      <c r="B79" s="17" t="s">
        <v>665</v>
      </c>
      <c r="C79" s="6">
        <v>1</v>
      </c>
      <c r="D79" s="6"/>
      <c r="E79" s="10">
        <v>1</v>
      </c>
    </row>
    <row r="80" spans="1:5" ht="15.75" thickBot="1" x14ac:dyDescent="0.3">
      <c r="A80" s="140"/>
      <c r="B80" s="17" t="s">
        <v>263</v>
      </c>
      <c r="C80" s="6">
        <v>323</v>
      </c>
      <c r="D80" s="6">
        <v>135</v>
      </c>
      <c r="E80" s="10">
        <v>458</v>
      </c>
    </row>
    <row r="81" spans="1:5" ht="15.75" thickBot="1" x14ac:dyDescent="0.3">
      <c r="A81" s="140"/>
      <c r="B81" s="17" t="s">
        <v>264</v>
      </c>
      <c r="C81" s="6">
        <v>107</v>
      </c>
      <c r="D81" s="6">
        <v>24</v>
      </c>
      <c r="E81" s="10">
        <v>131</v>
      </c>
    </row>
    <row r="82" spans="1:5" ht="15.75" thickBot="1" x14ac:dyDescent="0.3">
      <c r="A82" s="140"/>
      <c r="B82" s="17" t="s">
        <v>266</v>
      </c>
      <c r="C82" s="6">
        <v>12</v>
      </c>
      <c r="D82" s="6">
        <v>4</v>
      </c>
      <c r="E82" s="10">
        <v>16</v>
      </c>
    </row>
    <row r="83" spans="1:5" ht="15.75" thickBot="1" x14ac:dyDescent="0.3">
      <c r="A83" s="140"/>
      <c r="B83" s="17" t="s">
        <v>215</v>
      </c>
      <c r="C83" s="6">
        <v>643</v>
      </c>
      <c r="D83" s="6">
        <v>9</v>
      </c>
      <c r="E83" s="10">
        <v>652</v>
      </c>
    </row>
    <row r="84" spans="1:5" ht="15.75" thickBot="1" x14ac:dyDescent="0.3">
      <c r="A84" s="140"/>
      <c r="B84" s="17" t="s">
        <v>267</v>
      </c>
      <c r="C84" s="6">
        <v>312</v>
      </c>
      <c r="D84" s="6">
        <v>13</v>
      </c>
      <c r="E84" s="10">
        <v>325</v>
      </c>
    </row>
    <row r="85" spans="1:5" ht="15.75" thickBot="1" x14ac:dyDescent="0.3">
      <c r="A85" s="140"/>
      <c r="B85" s="17" t="s">
        <v>268</v>
      </c>
      <c r="C85" s="6">
        <v>32</v>
      </c>
      <c r="D85" s="6">
        <v>1</v>
      </c>
      <c r="E85" s="10">
        <v>33</v>
      </c>
    </row>
    <row r="86" spans="1:5" ht="15.75" thickBot="1" x14ac:dyDescent="0.3">
      <c r="A86" s="140"/>
      <c r="B86" s="17" t="s">
        <v>269</v>
      </c>
      <c r="C86" s="6">
        <v>129</v>
      </c>
      <c r="D86" s="6">
        <v>4</v>
      </c>
      <c r="E86" s="10">
        <v>133</v>
      </c>
    </row>
    <row r="87" spans="1:5" ht="15.75" thickBot="1" x14ac:dyDescent="0.3">
      <c r="A87" s="140"/>
      <c r="B87" s="17" t="s">
        <v>270</v>
      </c>
      <c r="C87" s="6">
        <v>2</v>
      </c>
      <c r="D87" s="6">
        <v>19</v>
      </c>
      <c r="E87" s="10">
        <v>21</v>
      </c>
    </row>
    <row r="88" spans="1:5" ht="15.75" thickBot="1" x14ac:dyDescent="0.3">
      <c r="A88" s="140"/>
      <c r="B88" s="17" t="s">
        <v>271</v>
      </c>
      <c r="C88" s="6">
        <v>184</v>
      </c>
      <c r="D88" s="6">
        <v>167</v>
      </c>
      <c r="E88" s="10">
        <v>351</v>
      </c>
    </row>
    <row r="89" spans="1:5" ht="15.75" thickBot="1" x14ac:dyDescent="0.3">
      <c r="A89" s="140"/>
      <c r="B89" s="17" t="s">
        <v>272</v>
      </c>
      <c r="C89" s="6">
        <v>70</v>
      </c>
      <c r="D89" s="6">
        <v>4</v>
      </c>
      <c r="E89" s="10">
        <v>74</v>
      </c>
    </row>
    <row r="90" spans="1:5" ht="15.75" thickBot="1" x14ac:dyDescent="0.3">
      <c r="A90" s="140"/>
      <c r="B90" s="17" t="s">
        <v>666</v>
      </c>
      <c r="C90" s="6">
        <v>22</v>
      </c>
      <c r="D90" s="6">
        <v>18</v>
      </c>
      <c r="E90" s="10">
        <v>40</v>
      </c>
    </row>
    <row r="91" spans="1:5" ht="15.75" thickBot="1" x14ac:dyDescent="0.3">
      <c r="A91" s="140"/>
      <c r="B91" s="17" t="s">
        <v>273</v>
      </c>
      <c r="C91" s="6">
        <v>50</v>
      </c>
      <c r="D91" s="6">
        <v>19</v>
      </c>
      <c r="E91" s="10">
        <v>69</v>
      </c>
    </row>
    <row r="92" spans="1:5" ht="15.75" thickBot="1" x14ac:dyDescent="0.3">
      <c r="A92" s="140"/>
      <c r="B92" s="17" t="s">
        <v>274</v>
      </c>
      <c r="C92" s="6">
        <v>30</v>
      </c>
      <c r="D92" s="6">
        <v>1</v>
      </c>
      <c r="E92" s="10">
        <v>31</v>
      </c>
    </row>
    <row r="93" spans="1:5" ht="15.75" thickBot="1" x14ac:dyDescent="0.3">
      <c r="A93" s="140"/>
      <c r="B93" s="17" t="s">
        <v>275</v>
      </c>
      <c r="C93" s="6">
        <v>9</v>
      </c>
      <c r="D93" s="6">
        <v>17</v>
      </c>
      <c r="E93" s="10">
        <v>26</v>
      </c>
    </row>
    <row r="94" spans="1:5" ht="15.75" thickBot="1" x14ac:dyDescent="0.3">
      <c r="A94" s="140"/>
      <c r="B94" s="17" t="s">
        <v>276</v>
      </c>
      <c r="C94" s="6">
        <v>43</v>
      </c>
      <c r="D94" s="6">
        <v>4</v>
      </c>
      <c r="E94" s="10">
        <v>47</v>
      </c>
    </row>
    <row r="95" spans="1:5" ht="15.75" thickBot="1" x14ac:dyDescent="0.3">
      <c r="A95" s="140"/>
      <c r="B95" s="17" t="s">
        <v>277</v>
      </c>
      <c r="C95" s="6">
        <v>7</v>
      </c>
      <c r="D95" s="6">
        <v>51</v>
      </c>
      <c r="E95" s="10">
        <v>58</v>
      </c>
    </row>
    <row r="96" spans="1:5" ht="15.75" thickBot="1" x14ac:dyDescent="0.3">
      <c r="A96" s="140"/>
      <c r="B96" s="17" t="s">
        <v>628</v>
      </c>
      <c r="C96" s="6">
        <v>19</v>
      </c>
      <c r="D96" s="6">
        <v>21</v>
      </c>
      <c r="E96" s="10">
        <v>40</v>
      </c>
    </row>
    <row r="97" spans="1:5" ht="15.75" thickBot="1" x14ac:dyDescent="0.3">
      <c r="A97" s="140"/>
      <c r="B97" s="17" t="s">
        <v>629</v>
      </c>
      <c r="C97" s="6">
        <v>125</v>
      </c>
      <c r="D97" s="6">
        <v>24</v>
      </c>
      <c r="E97" s="10">
        <v>149</v>
      </c>
    </row>
    <row r="98" spans="1:5" ht="15.75" thickBot="1" x14ac:dyDescent="0.3">
      <c r="A98" s="140"/>
      <c r="B98" s="17" t="s">
        <v>278</v>
      </c>
      <c r="C98" s="6">
        <v>96</v>
      </c>
      <c r="D98" s="6">
        <v>2</v>
      </c>
      <c r="E98" s="10">
        <v>98</v>
      </c>
    </row>
    <row r="99" spans="1:5" ht="15.75" thickBot="1" x14ac:dyDescent="0.3">
      <c r="A99" s="140"/>
      <c r="B99" s="17" t="s">
        <v>279</v>
      </c>
      <c r="C99" s="6">
        <v>2</v>
      </c>
      <c r="D99" s="6">
        <v>4</v>
      </c>
      <c r="E99" s="10">
        <v>6</v>
      </c>
    </row>
    <row r="100" spans="1:5" ht="15.75" thickBot="1" x14ac:dyDescent="0.3">
      <c r="A100" s="140"/>
      <c r="B100" s="17" t="s">
        <v>255</v>
      </c>
      <c r="C100" s="6">
        <v>1231</v>
      </c>
      <c r="D100" s="6">
        <v>94</v>
      </c>
      <c r="E100" s="10">
        <v>1325</v>
      </c>
    </row>
    <row r="101" spans="1:5" ht="15.75" thickBot="1" x14ac:dyDescent="0.3">
      <c r="A101" s="140"/>
      <c r="B101" s="17" t="s">
        <v>280</v>
      </c>
      <c r="C101" s="6">
        <v>249</v>
      </c>
      <c r="D101" s="6">
        <v>135</v>
      </c>
      <c r="E101" s="10">
        <v>384</v>
      </c>
    </row>
    <row r="102" spans="1:5" ht="15.75" thickBot="1" x14ac:dyDescent="0.3">
      <c r="A102" s="141"/>
      <c r="B102" s="9" t="s">
        <v>39</v>
      </c>
      <c r="C102" s="10">
        <v>4635</v>
      </c>
      <c r="D102" s="10">
        <v>1033</v>
      </c>
      <c r="E102" s="10">
        <v>5668</v>
      </c>
    </row>
    <row r="103" spans="1:5" ht="15.75" thickBot="1" x14ac:dyDescent="0.3">
      <c r="A103" s="139" t="s">
        <v>163</v>
      </c>
      <c r="B103" s="17" t="s">
        <v>281</v>
      </c>
      <c r="C103" s="6">
        <v>3</v>
      </c>
      <c r="D103" s="6">
        <v>10</v>
      </c>
      <c r="E103" s="10">
        <v>13</v>
      </c>
    </row>
    <row r="104" spans="1:5" ht="15.75" thickBot="1" x14ac:dyDescent="0.3">
      <c r="A104" s="140"/>
      <c r="B104" s="17" t="s">
        <v>282</v>
      </c>
      <c r="C104" s="6">
        <v>3</v>
      </c>
      <c r="D104" s="6">
        <v>11</v>
      </c>
      <c r="E104" s="10">
        <v>14</v>
      </c>
    </row>
    <row r="105" spans="1:5" ht="15.75" thickBot="1" x14ac:dyDescent="0.3">
      <c r="A105" s="140"/>
      <c r="B105" s="17" t="s">
        <v>283</v>
      </c>
      <c r="C105" s="6">
        <v>24</v>
      </c>
      <c r="D105" s="6">
        <v>6</v>
      </c>
      <c r="E105" s="10">
        <v>30</v>
      </c>
    </row>
    <row r="106" spans="1:5" ht="15.75" thickBot="1" x14ac:dyDescent="0.3">
      <c r="A106" s="140"/>
      <c r="B106" s="9" t="s">
        <v>39</v>
      </c>
      <c r="C106" s="10">
        <v>30</v>
      </c>
      <c r="D106" s="10">
        <v>27</v>
      </c>
      <c r="E106" s="10">
        <v>57</v>
      </c>
    </row>
    <row r="107" spans="1:5" ht="15.75" thickBot="1" x14ac:dyDescent="0.3">
      <c r="A107" s="139" t="s">
        <v>105</v>
      </c>
      <c r="B107" s="17" t="s">
        <v>170</v>
      </c>
      <c r="C107" s="6">
        <v>33</v>
      </c>
      <c r="D107" s="6">
        <v>845</v>
      </c>
      <c r="E107" s="10">
        <v>878</v>
      </c>
    </row>
    <row r="108" spans="1:5" ht="15.75" thickBot="1" x14ac:dyDescent="0.3">
      <c r="A108" s="140"/>
      <c r="B108" s="17" t="s">
        <v>171</v>
      </c>
      <c r="C108" s="6">
        <v>192</v>
      </c>
      <c r="D108" s="6">
        <v>917</v>
      </c>
      <c r="E108" s="10">
        <v>1109</v>
      </c>
    </row>
    <row r="109" spans="1:5" ht="15.75" thickBot="1" x14ac:dyDescent="0.3">
      <c r="A109" s="140"/>
      <c r="B109" s="17" t="s">
        <v>168</v>
      </c>
      <c r="C109" s="6">
        <v>1019</v>
      </c>
      <c r="D109" s="6">
        <v>738</v>
      </c>
      <c r="E109" s="10">
        <v>1757</v>
      </c>
    </row>
    <row r="110" spans="1:5" ht="15.75" thickBot="1" x14ac:dyDescent="0.3">
      <c r="A110" s="140"/>
      <c r="B110" s="9" t="s">
        <v>39</v>
      </c>
      <c r="C110" s="10">
        <v>1244</v>
      </c>
      <c r="D110" s="10">
        <v>2500</v>
      </c>
      <c r="E110" s="10">
        <v>3744</v>
      </c>
    </row>
    <row r="111" spans="1:5" ht="15.75" thickBot="1" x14ac:dyDescent="0.3">
      <c r="A111" s="139" t="s">
        <v>106</v>
      </c>
      <c r="B111" s="17" t="s">
        <v>285</v>
      </c>
      <c r="C111" s="6">
        <v>8</v>
      </c>
      <c r="D111" s="6">
        <v>63</v>
      </c>
      <c r="E111" s="10">
        <v>71</v>
      </c>
    </row>
    <row r="112" spans="1:5" ht="15.75" thickBot="1" x14ac:dyDescent="0.3">
      <c r="A112" s="140"/>
      <c r="B112" s="17" t="s">
        <v>286</v>
      </c>
      <c r="C112" s="6">
        <v>45</v>
      </c>
      <c r="D112" s="6">
        <v>12</v>
      </c>
      <c r="E112" s="10">
        <v>57</v>
      </c>
    </row>
    <row r="113" spans="1:5" ht="15.75" thickBot="1" x14ac:dyDescent="0.3">
      <c r="A113" s="140"/>
      <c r="B113" s="17" t="s">
        <v>209</v>
      </c>
      <c r="C113" s="6">
        <v>138</v>
      </c>
      <c r="D113" s="6">
        <v>1030</v>
      </c>
      <c r="E113" s="10">
        <v>1168</v>
      </c>
    </row>
    <row r="114" spans="1:5" ht="15.75" thickBot="1" x14ac:dyDescent="0.3">
      <c r="A114" s="140"/>
      <c r="B114" s="17" t="s">
        <v>287</v>
      </c>
      <c r="C114" s="6">
        <v>183</v>
      </c>
      <c r="D114" s="6">
        <v>822</v>
      </c>
      <c r="E114" s="10">
        <v>1005</v>
      </c>
    </row>
    <row r="115" spans="1:5" ht="15.75" thickBot="1" x14ac:dyDescent="0.3">
      <c r="A115" s="140"/>
      <c r="B115" s="17" t="s">
        <v>288</v>
      </c>
      <c r="C115" s="6">
        <v>18</v>
      </c>
      <c r="D115" s="6">
        <v>191</v>
      </c>
      <c r="E115" s="10">
        <v>209</v>
      </c>
    </row>
    <row r="116" spans="1:5" ht="15.75" thickBot="1" x14ac:dyDescent="0.3">
      <c r="A116" s="140"/>
      <c r="B116" s="17" t="s">
        <v>289</v>
      </c>
      <c r="C116" s="6">
        <v>144</v>
      </c>
      <c r="D116" s="6">
        <v>685</v>
      </c>
      <c r="E116" s="10">
        <v>829</v>
      </c>
    </row>
    <row r="117" spans="1:5" ht="15.75" thickBot="1" x14ac:dyDescent="0.3">
      <c r="A117" s="140"/>
      <c r="B117" s="9" t="s">
        <v>39</v>
      </c>
      <c r="C117" s="10">
        <v>536</v>
      </c>
      <c r="D117" s="10">
        <v>2803</v>
      </c>
      <c r="E117" s="10">
        <v>3339</v>
      </c>
    </row>
    <row r="118" spans="1:5" ht="15.75" thickBot="1" x14ac:dyDescent="0.3">
      <c r="A118" s="112" t="s">
        <v>39</v>
      </c>
      <c r="B118" s="112"/>
      <c r="C118" s="13">
        <v>11050</v>
      </c>
      <c r="D118" s="13">
        <v>14327</v>
      </c>
      <c r="E118" s="13">
        <v>25377</v>
      </c>
    </row>
  </sheetData>
  <mergeCells count="17">
    <mergeCell ref="A6:J6"/>
    <mergeCell ref="A8:J8"/>
    <mergeCell ref="A16:B16"/>
    <mergeCell ref="A17:A20"/>
    <mergeCell ref="A21:A23"/>
    <mergeCell ref="A24:A26"/>
    <mergeCell ref="A27:A28"/>
    <mergeCell ref="A29:A42"/>
    <mergeCell ref="A43:A44"/>
    <mergeCell ref="A45:A46"/>
    <mergeCell ref="A111:A117"/>
    <mergeCell ref="A118:B118"/>
    <mergeCell ref="A47:A48"/>
    <mergeCell ref="A49:A71"/>
    <mergeCell ref="A72:A102"/>
    <mergeCell ref="A103:A106"/>
    <mergeCell ref="A107:A110"/>
  </mergeCells>
  <pageMargins left="0.7" right="0.7" top="0.75" bottom="0.75" header="0.3" footer="0.3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82407-1B7E-4656-8916-19DC8C03AA33}">
  <dimension ref="A1:J145"/>
  <sheetViews>
    <sheetView workbookViewId="0">
      <selection activeCell="E16" sqref="E16"/>
    </sheetView>
  </sheetViews>
  <sheetFormatPr defaultRowHeight="15" x14ac:dyDescent="0.25"/>
  <cols>
    <col min="1" max="1" width="35" customWidth="1"/>
    <col min="2" max="2" width="68.28515625" customWidth="1"/>
    <col min="7" max="7" width="29.28515625" customWidth="1"/>
    <col min="8" max="8" width="46.4257812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8.75" x14ac:dyDescent="0.25">
      <c r="A6" s="111" t="s">
        <v>24</v>
      </c>
      <c r="B6" s="111"/>
      <c r="C6" s="111"/>
      <c r="D6" s="111"/>
      <c r="E6" s="111"/>
      <c r="F6" s="111"/>
      <c r="G6" s="111"/>
      <c r="H6" s="111"/>
      <c r="I6" s="111"/>
      <c r="J6" s="111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ht="18.75" x14ac:dyDescent="0.25">
      <c r="A8" s="102" t="s">
        <v>649</v>
      </c>
      <c r="B8" s="102"/>
      <c r="C8" s="102"/>
      <c r="D8" s="102"/>
      <c r="E8" s="102"/>
      <c r="F8" s="102"/>
      <c r="G8" s="102"/>
      <c r="H8" s="102"/>
      <c r="I8" s="102"/>
      <c r="J8" s="102"/>
    </row>
    <row r="9" spans="1:10" x14ac:dyDescent="0.25">
      <c r="C9" s="8"/>
      <c r="D9" s="8"/>
      <c r="E9" s="8"/>
    </row>
    <row r="10" spans="1:10" x14ac:dyDescent="0.25">
      <c r="A10" s="2" t="s">
        <v>27</v>
      </c>
      <c r="C10" s="8"/>
      <c r="D10" s="8"/>
      <c r="E10" s="8"/>
    </row>
    <row r="11" spans="1:10" x14ac:dyDescent="0.25">
      <c r="A11" s="2" t="s">
        <v>28</v>
      </c>
      <c r="C11" s="8"/>
      <c r="D11" s="8"/>
      <c r="E11" s="8"/>
    </row>
    <row r="12" spans="1:10" x14ac:dyDescent="0.25">
      <c r="A12" s="2" t="s">
        <v>29</v>
      </c>
      <c r="C12" s="8"/>
      <c r="D12" s="8"/>
      <c r="E12" s="8"/>
    </row>
    <row r="13" spans="1:10" x14ac:dyDescent="0.25">
      <c r="A13" s="2" t="s">
        <v>616</v>
      </c>
      <c r="C13" s="8"/>
      <c r="D13" s="8"/>
      <c r="E13" s="8"/>
    </row>
    <row r="14" spans="1:10" x14ac:dyDescent="0.25">
      <c r="A14" s="16" t="s">
        <v>90</v>
      </c>
      <c r="C14" s="8"/>
      <c r="D14" s="8"/>
      <c r="E14" s="8"/>
    </row>
    <row r="15" spans="1:10" ht="15.75" thickBot="1" x14ac:dyDescent="0.3">
      <c r="C15" s="8"/>
      <c r="D15" s="8"/>
      <c r="E15" s="8"/>
    </row>
    <row r="16" spans="1:10" ht="15.75" thickBot="1" x14ac:dyDescent="0.3">
      <c r="A16" s="172"/>
      <c r="B16" s="119"/>
      <c r="C16" s="65" t="s">
        <v>33</v>
      </c>
      <c r="D16" s="65" t="s">
        <v>34</v>
      </c>
      <c r="E16" s="15" t="s">
        <v>39</v>
      </c>
    </row>
    <row r="17" spans="1:5" ht="15.75" thickBot="1" x14ac:dyDescent="0.3">
      <c r="A17" s="139" t="s">
        <v>116</v>
      </c>
      <c r="B17" s="17" t="s">
        <v>291</v>
      </c>
      <c r="C17" s="6">
        <v>43</v>
      </c>
      <c r="D17" s="6">
        <v>66</v>
      </c>
      <c r="E17" s="10">
        <v>109</v>
      </c>
    </row>
    <row r="18" spans="1:5" ht="15.75" thickBot="1" x14ac:dyDescent="0.3">
      <c r="A18" s="140"/>
      <c r="B18" s="17" t="s">
        <v>292</v>
      </c>
      <c r="C18" s="6">
        <v>21</v>
      </c>
      <c r="D18" s="6">
        <v>99</v>
      </c>
      <c r="E18" s="10">
        <v>120</v>
      </c>
    </row>
    <row r="19" spans="1:5" ht="15.75" thickBot="1" x14ac:dyDescent="0.3">
      <c r="A19" s="140"/>
      <c r="B19" s="17" t="s">
        <v>293</v>
      </c>
      <c r="C19" s="6">
        <v>8</v>
      </c>
      <c r="D19" s="6">
        <v>34</v>
      </c>
      <c r="E19" s="10">
        <v>42</v>
      </c>
    </row>
    <row r="20" spans="1:5" ht="15.75" thickBot="1" x14ac:dyDescent="0.3">
      <c r="A20" s="140"/>
      <c r="B20" s="17" t="s">
        <v>294</v>
      </c>
      <c r="C20" s="6">
        <v>2</v>
      </c>
      <c r="D20" s="6">
        <v>3</v>
      </c>
      <c r="E20" s="10">
        <v>5</v>
      </c>
    </row>
    <row r="21" spans="1:5" ht="15.75" thickBot="1" x14ac:dyDescent="0.3">
      <c r="A21" s="141"/>
      <c r="B21" s="9" t="s">
        <v>39</v>
      </c>
      <c r="C21" s="10">
        <v>74</v>
      </c>
      <c r="D21" s="10">
        <v>202</v>
      </c>
      <c r="E21" s="10">
        <v>276</v>
      </c>
    </row>
    <row r="22" spans="1:5" ht="15.75" thickBot="1" x14ac:dyDescent="0.3">
      <c r="A22" s="139" t="s">
        <v>109</v>
      </c>
      <c r="B22" s="17" t="s">
        <v>295</v>
      </c>
      <c r="C22" s="6">
        <v>233</v>
      </c>
      <c r="D22" s="6">
        <v>313</v>
      </c>
      <c r="E22" s="10">
        <v>546</v>
      </c>
    </row>
    <row r="23" spans="1:5" ht="15.75" thickBot="1" x14ac:dyDescent="0.3">
      <c r="A23" s="140"/>
      <c r="B23" s="17" t="s">
        <v>296</v>
      </c>
      <c r="C23" s="6">
        <v>41</v>
      </c>
      <c r="D23" s="6">
        <v>262</v>
      </c>
      <c r="E23" s="10">
        <v>303</v>
      </c>
    </row>
    <row r="24" spans="1:5" ht="15.75" thickBot="1" x14ac:dyDescent="0.3">
      <c r="A24" s="140"/>
      <c r="B24" s="9" t="s">
        <v>39</v>
      </c>
      <c r="C24" s="10">
        <v>274</v>
      </c>
      <c r="D24" s="10">
        <v>575</v>
      </c>
      <c r="E24" s="10">
        <v>849</v>
      </c>
    </row>
    <row r="25" spans="1:5" ht="15.75" thickBot="1" x14ac:dyDescent="0.3">
      <c r="A25" s="139" t="s">
        <v>162</v>
      </c>
      <c r="B25" s="17" t="s">
        <v>220</v>
      </c>
      <c r="C25" s="6">
        <v>68</v>
      </c>
      <c r="D25" s="6">
        <v>117</v>
      </c>
      <c r="E25" s="10">
        <v>185</v>
      </c>
    </row>
    <row r="26" spans="1:5" ht="15.75" thickBot="1" x14ac:dyDescent="0.3">
      <c r="A26" s="140"/>
      <c r="B26" s="17" t="s">
        <v>297</v>
      </c>
      <c r="C26" s="6">
        <v>131</v>
      </c>
      <c r="D26" s="6">
        <v>374</v>
      </c>
      <c r="E26" s="10">
        <v>505</v>
      </c>
    </row>
    <row r="27" spans="1:5" ht="15.75" thickBot="1" x14ac:dyDescent="0.3">
      <c r="A27" s="140"/>
      <c r="B27" s="17" t="s">
        <v>298</v>
      </c>
      <c r="C27" s="6">
        <v>5</v>
      </c>
      <c r="D27" s="6">
        <v>7</v>
      </c>
      <c r="E27" s="10">
        <v>12</v>
      </c>
    </row>
    <row r="28" spans="1:5" ht="15.75" thickBot="1" x14ac:dyDescent="0.3">
      <c r="A28" s="140"/>
      <c r="B28" s="17" t="s">
        <v>299</v>
      </c>
      <c r="C28" s="6">
        <v>38</v>
      </c>
      <c r="D28" s="6">
        <v>54</v>
      </c>
      <c r="E28" s="10">
        <v>92</v>
      </c>
    </row>
    <row r="29" spans="1:5" ht="15.75" thickBot="1" x14ac:dyDescent="0.3">
      <c r="A29" s="140"/>
      <c r="B29" s="9" t="s">
        <v>39</v>
      </c>
      <c r="C29" s="10">
        <v>242</v>
      </c>
      <c r="D29" s="10">
        <v>552</v>
      </c>
      <c r="E29" s="10">
        <v>794</v>
      </c>
    </row>
    <row r="30" spans="1:5" ht="15.75" thickBot="1" x14ac:dyDescent="0.3">
      <c r="A30" s="139" t="s">
        <v>120</v>
      </c>
      <c r="B30" s="17" t="s">
        <v>300</v>
      </c>
      <c r="C30" s="6">
        <v>211</v>
      </c>
      <c r="D30" s="6">
        <v>80</v>
      </c>
      <c r="E30" s="10">
        <v>291</v>
      </c>
    </row>
    <row r="31" spans="1:5" ht="15.75" thickBot="1" x14ac:dyDescent="0.3">
      <c r="A31" s="140"/>
      <c r="B31" s="17" t="s">
        <v>301</v>
      </c>
      <c r="C31" s="6">
        <v>683</v>
      </c>
      <c r="D31" s="6">
        <v>767</v>
      </c>
      <c r="E31" s="10">
        <v>1450</v>
      </c>
    </row>
    <row r="32" spans="1:5" ht="15.75" thickBot="1" x14ac:dyDescent="0.3">
      <c r="A32" s="140"/>
      <c r="B32" s="9" t="s">
        <v>39</v>
      </c>
      <c r="C32" s="10">
        <v>894</v>
      </c>
      <c r="D32" s="10">
        <v>847</v>
      </c>
      <c r="E32" s="10">
        <v>1741</v>
      </c>
    </row>
    <row r="33" spans="1:5" ht="15.75" thickBot="1" x14ac:dyDescent="0.3">
      <c r="A33" s="139" t="s">
        <v>121</v>
      </c>
      <c r="B33" s="17" t="s">
        <v>302</v>
      </c>
      <c r="C33" s="6">
        <v>320</v>
      </c>
      <c r="D33" s="6">
        <v>881</v>
      </c>
      <c r="E33" s="10">
        <v>1201</v>
      </c>
    </row>
    <row r="34" spans="1:5" ht="15.75" thickBot="1" x14ac:dyDescent="0.3">
      <c r="A34" s="140"/>
      <c r="B34" s="9" t="s">
        <v>39</v>
      </c>
      <c r="C34" s="10">
        <v>320</v>
      </c>
      <c r="D34" s="10">
        <v>881</v>
      </c>
      <c r="E34" s="10">
        <v>1201</v>
      </c>
    </row>
    <row r="35" spans="1:5" ht="15.75" thickBot="1" x14ac:dyDescent="0.3">
      <c r="A35" s="139" t="s">
        <v>99</v>
      </c>
      <c r="B35" s="17" t="s">
        <v>303</v>
      </c>
      <c r="C35" s="6">
        <v>33</v>
      </c>
      <c r="D35" s="6">
        <v>40</v>
      </c>
      <c r="E35" s="10">
        <v>73</v>
      </c>
    </row>
    <row r="36" spans="1:5" ht="15.75" thickBot="1" x14ac:dyDescent="0.3">
      <c r="A36" s="140"/>
      <c r="B36" s="9" t="s">
        <v>39</v>
      </c>
      <c r="C36" s="10">
        <v>33</v>
      </c>
      <c r="D36" s="10">
        <v>40</v>
      </c>
      <c r="E36" s="10">
        <v>73</v>
      </c>
    </row>
    <row r="37" spans="1:5" ht="15.75" thickBot="1" x14ac:dyDescent="0.3">
      <c r="A37" s="139" t="s">
        <v>123</v>
      </c>
      <c r="B37" s="17" t="s">
        <v>304</v>
      </c>
      <c r="C37" s="6">
        <v>3</v>
      </c>
      <c r="D37" s="6">
        <v>29</v>
      </c>
      <c r="E37" s="10">
        <v>32</v>
      </c>
    </row>
    <row r="38" spans="1:5" ht="15.75" thickBot="1" x14ac:dyDescent="0.3">
      <c r="A38" s="140"/>
      <c r="B38" s="9" t="s">
        <v>39</v>
      </c>
      <c r="C38" s="10">
        <v>3</v>
      </c>
      <c r="D38" s="10">
        <v>29</v>
      </c>
      <c r="E38" s="10">
        <v>32</v>
      </c>
    </row>
    <row r="39" spans="1:5" ht="15.75" thickBot="1" x14ac:dyDescent="0.3">
      <c r="A39" s="139" t="s">
        <v>124</v>
      </c>
      <c r="B39" s="17" t="s">
        <v>305</v>
      </c>
      <c r="C39" s="6">
        <v>120</v>
      </c>
      <c r="D39" s="6">
        <v>494</v>
      </c>
      <c r="E39" s="10">
        <v>614</v>
      </c>
    </row>
    <row r="40" spans="1:5" ht="15.75" thickBot="1" x14ac:dyDescent="0.3">
      <c r="A40" s="140"/>
      <c r="B40" s="9" t="s">
        <v>39</v>
      </c>
      <c r="C40" s="10">
        <v>120</v>
      </c>
      <c r="D40" s="10">
        <v>494</v>
      </c>
      <c r="E40" s="10">
        <v>614</v>
      </c>
    </row>
    <row r="41" spans="1:5" ht="15.75" thickBot="1" x14ac:dyDescent="0.3">
      <c r="A41" s="139" t="s">
        <v>125</v>
      </c>
      <c r="B41" s="17" t="s">
        <v>306</v>
      </c>
      <c r="C41" s="6">
        <v>117</v>
      </c>
      <c r="D41" s="6">
        <v>87</v>
      </c>
      <c r="E41" s="10">
        <v>204</v>
      </c>
    </row>
    <row r="42" spans="1:5" ht="15.75" thickBot="1" x14ac:dyDescent="0.3">
      <c r="A42" s="140"/>
      <c r="B42" s="17" t="s">
        <v>307</v>
      </c>
      <c r="C42" s="6">
        <v>95</v>
      </c>
      <c r="D42" s="6">
        <v>54</v>
      </c>
      <c r="E42" s="10">
        <v>149</v>
      </c>
    </row>
    <row r="43" spans="1:5" ht="15.75" thickBot="1" x14ac:dyDescent="0.3">
      <c r="A43" s="140"/>
      <c r="B43" s="17" t="s">
        <v>308</v>
      </c>
      <c r="C43" s="6">
        <v>32</v>
      </c>
      <c r="D43" s="6">
        <v>17</v>
      </c>
      <c r="E43" s="10">
        <v>49</v>
      </c>
    </row>
    <row r="44" spans="1:5" ht="45.75" thickBot="1" x14ac:dyDescent="0.3">
      <c r="A44" s="140"/>
      <c r="B44" s="17" t="s">
        <v>309</v>
      </c>
      <c r="C44" s="6">
        <v>312</v>
      </c>
      <c r="D44" s="6">
        <v>159</v>
      </c>
      <c r="E44" s="10">
        <v>471</v>
      </c>
    </row>
    <row r="45" spans="1:5" ht="15.75" thickBot="1" x14ac:dyDescent="0.3">
      <c r="A45" s="140"/>
      <c r="B45" s="17" t="s">
        <v>310</v>
      </c>
      <c r="C45" s="6">
        <v>327</v>
      </c>
      <c r="D45" s="6">
        <v>124</v>
      </c>
      <c r="E45" s="10">
        <v>451</v>
      </c>
    </row>
    <row r="46" spans="1:5" ht="15.75" thickBot="1" x14ac:dyDescent="0.3">
      <c r="A46" s="140"/>
      <c r="B46" s="17" t="s">
        <v>311</v>
      </c>
      <c r="C46" s="6">
        <v>57</v>
      </c>
      <c r="D46" s="6">
        <v>18</v>
      </c>
      <c r="E46" s="10">
        <v>75</v>
      </c>
    </row>
    <row r="47" spans="1:5" ht="15.75" thickBot="1" x14ac:dyDescent="0.3">
      <c r="A47" s="140"/>
      <c r="B47" s="17" t="s">
        <v>312</v>
      </c>
      <c r="C47" s="6">
        <v>58</v>
      </c>
      <c r="D47" s="6">
        <v>22</v>
      </c>
      <c r="E47" s="10">
        <v>80</v>
      </c>
    </row>
    <row r="48" spans="1:5" ht="15.75" thickBot="1" x14ac:dyDescent="0.3">
      <c r="A48" s="140"/>
      <c r="B48" s="17" t="s">
        <v>313</v>
      </c>
      <c r="C48" s="6">
        <v>328</v>
      </c>
      <c r="D48" s="6">
        <v>226</v>
      </c>
      <c r="E48" s="10">
        <v>554</v>
      </c>
    </row>
    <row r="49" spans="1:5" ht="15.75" thickBot="1" x14ac:dyDescent="0.3">
      <c r="A49" s="140"/>
      <c r="B49" s="17" t="s">
        <v>314</v>
      </c>
      <c r="C49" s="6">
        <v>147</v>
      </c>
      <c r="D49" s="6">
        <v>97</v>
      </c>
      <c r="E49" s="10">
        <v>244</v>
      </c>
    </row>
    <row r="50" spans="1:5" ht="15.75" thickBot="1" x14ac:dyDescent="0.3">
      <c r="A50" s="140"/>
      <c r="B50" s="17" t="s">
        <v>315</v>
      </c>
      <c r="C50" s="6">
        <v>10</v>
      </c>
      <c r="D50" s="6">
        <v>9</v>
      </c>
      <c r="E50" s="10">
        <v>19</v>
      </c>
    </row>
    <row r="51" spans="1:5" ht="15.75" thickBot="1" x14ac:dyDescent="0.3">
      <c r="A51" s="140"/>
      <c r="B51" s="9" t="s">
        <v>39</v>
      </c>
      <c r="C51" s="10">
        <v>1483</v>
      </c>
      <c r="D51" s="10">
        <v>813</v>
      </c>
      <c r="E51" s="10">
        <v>2296</v>
      </c>
    </row>
    <row r="52" spans="1:5" ht="15.75" customHeight="1" thickBot="1" x14ac:dyDescent="0.3">
      <c r="A52" s="139" t="s">
        <v>658</v>
      </c>
      <c r="B52" s="17" t="s">
        <v>670</v>
      </c>
      <c r="C52" s="6">
        <v>67</v>
      </c>
      <c r="D52" s="6">
        <v>186</v>
      </c>
      <c r="E52" s="10">
        <v>253</v>
      </c>
    </row>
    <row r="53" spans="1:5" ht="15.75" thickBot="1" x14ac:dyDescent="0.3">
      <c r="A53" s="140"/>
      <c r="B53" s="9" t="s">
        <v>39</v>
      </c>
      <c r="C53" s="10">
        <v>67</v>
      </c>
      <c r="D53" s="10">
        <v>186</v>
      </c>
      <c r="E53" s="10">
        <v>253</v>
      </c>
    </row>
    <row r="54" spans="1:5" ht="15.75" thickBot="1" x14ac:dyDescent="0.3">
      <c r="A54" s="139" t="s">
        <v>129</v>
      </c>
      <c r="B54" s="17" t="s">
        <v>316</v>
      </c>
      <c r="C54" s="6">
        <v>33</v>
      </c>
      <c r="D54" s="6">
        <v>78</v>
      </c>
      <c r="E54" s="10">
        <v>111</v>
      </c>
    </row>
    <row r="55" spans="1:5" ht="15.75" thickBot="1" x14ac:dyDescent="0.3">
      <c r="A55" s="140"/>
      <c r="B55" s="17" t="s">
        <v>631</v>
      </c>
      <c r="C55" s="6">
        <v>31</v>
      </c>
      <c r="D55" s="6">
        <v>31</v>
      </c>
      <c r="E55" s="10">
        <v>62</v>
      </c>
    </row>
    <row r="56" spans="1:5" ht="15.75" thickBot="1" x14ac:dyDescent="0.3">
      <c r="A56" s="140"/>
      <c r="B56" s="9" t="s">
        <v>39</v>
      </c>
      <c r="C56" s="10">
        <v>64</v>
      </c>
      <c r="D56" s="10">
        <v>109</v>
      </c>
      <c r="E56" s="10">
        <v>173</v>
      </c>
    </row>
    <row r="57" spans="1:5" ht="15.75" thickBot="1" x14ac:dyDescent="0.3">
      <c r="A57" s="139" t="s">
        <v>132</v>
      </c>
      <c r="B57" s="17" t="s">
        <v>317</v>
      </c>
      <c r="C57" s="6">
        <v>127</v>
      </c>
      <c r="D57" s="6">
        <v>455</v>
      </c>
      <c r="E57" s="10">
        <v>582</v>
      </c>
    </row>
    <row r="58" spans="1:5" ht="15.75" thickBot="1" x14ac:dyDescent="0.3">
      <c r="A58" s="140"/>
      <c r="B58" s="9" t="s">
        <v>39</v>
      </c>
      <c r="C58" s="10">
        <v>127</v>
      </c>
      <c r="D58" s="10">
        <v>455</v>
      </c>
      <c r="E58" s="10">
        <v>582</v>
      </c>
    </row>
    <row r="59" spans="1:5" ht="15.75" thickBot="1" x14ac:dyDescent="0.3">
      <c r="A59" s="139" t="s">
        <v>133</v>
      </c>
      <c r="B59" s="17" t="s">
        <v>318</v>
      </c>
      <c r="C59" s="6">
        <v>318</v>
      </c>
      <c r="D59" s="6">
        <v>495</v>
      </c>
      <c r="E59" s="10">
        <v>813</v>
      </c>
    </row>
    <row r="60" spans="1:5" ht="15.75" thickBot="1" x14ac:dyDescent="0.3">
      <c r="A60" s="140"/>
      <c r="B60" s="9" t="s">
        <v>39</v>
      </c>
      <c r="C60" s="10">
        <v>318</v>
      </c>
      <c r="D60" s="10">
        <v>495</v>
      </c>
      <c r="E60" s="10">
        <v>813</v>
      </c>
    </row>
    <row r="61" spans="1:5" ht="15.75" thickBot="1" x14ac:dyDescent="0.3">
      <c r="A61" s="139" t="s">
        <v>135</v>
      </c>
      <c r="B61" s="17" t="s">
        <v>319</v>
      </c>
      <c r="C61" s="6">
        <v>280</v>
      </c>
      <c r="D61" s="6">
        <v>164</v>
      </c>
      <c r="E61" s="10">
        <v>444</v>
      </c>
    </row>
    <row r="62" spans="1:5" ht="15.75" thickBot="1" x14ac:dyDescent="0.3">
      <c r="A62" s="140"/>
      <c r="B62" s="9" t="s">
        <v>39</v>
      </c>
      <c r="C62" s="10">
        <v>280</v>
      </c>
      <c r="D62" s="10">
        <v>164</v>
      </c>
      <c r="E62" s="10">
        <v>444</v>
      </c>
    </row>
    <row r="63" spans="1:5" ht="15.75" thickBot="1" x14ac:dyDescent="0.3">
      <c r="A63" s="139" t="s">
        <v>137</v>
      </c>
      <c r="B63" s="17" t="s">
        <v>320</v>
      </c>
      <c r="C63" s="6">
        <v>1</v>
      </c>
      <c r="D63" s="6">
        <v>11</v>
      </c>
      <c r="E63" s="10">
        <v>12</v>
      </c>
    </row>
    <row r="64" spans="1:5" ht="15.75" thickBot="1" x14ac:dyDescent="0.3">
      <c r="A64" s="140"/>
      <c r="B64" s="17" t="s">
        <v>321</v>
      </c>
      <c r="C64" s="6">
        <v>6</v>
      </c>
      <c r="D64" s="6">
        <v>8</v>
      </c>
      <c r="E64" s="10">
        <v>14</v>
      </c>
    </row>
    <row r="65" spans="1:5" ht="15.75" thickBot="1" x14ac:dyDescent="0.3">
      <c r="A65" s="140"/>
      <c r="B65" s="17" t="s">
        <v>322</v>
      </c>
      <c r="C65" s="6">
        <v>24</v>
      </c>
      <c r="D65" s="6">
        <v>36</v>
      </c>
      <c r="E65" s="10">
        <v>60</v>
      </c>
    </row>
    <row r="66" spans="1:5" ht="15.75" thickBot="1" x14ac:dyDescent="0.3">
      <c r="A66" s="140"/>
      <c r="B66" s="17" t="s">
        <v>323</v>
      </c>
      <c r="C66" s="6">
        <v>4</v>
      </c>
      <c r="D66" s="6">
        <v>5</v>
      </c>
      <c r="E66" s="10">
        <v>9</v>
      </c>
    </row>
    <row r="67" spans="1:5" ht="15.75" thickBot="1" x14ac:dyDescent="0.3">
      <c r="A67" s="140"/>
      <c r="B67" s="17" t="s">
        <v>324</v>
      </c>
      <c r="C67" s="6">
        <v>2</v>
      </c>
      <c r="D67" s="6">
        <v>9</v>
      </c>
      <c r="E67" s="10">
        <v>11</v>
      </c>
    </row>
    <row r="68" spans="1:5" ht="15.75" thickBot="1" x14ac:dyDescent="0.3">
      <c r="A68" s="140"/>
      <c r="B68" s="17" t="s">
        <v>325</v>
      </c>
      <c r="C68" s="6">
        <v>19</v>
      </c>
      <c r="D68" s="6">
        <v>19</v>
      </c>
      <c r="E68" s="10">
        <v>38</v>
      </c>
    </row>
    <row r="69" spans="1:5" ht="15.75" thickBot="1" x14ac:dyDescent="0.3">
      <c r="A69" s="140"/>
      <c r="B69" s="9" t="s">
        <v>39</v>
      </c>
      <c r="C69" s="10">
        <v>56</v>
      </c>
      <c r="D69" s="10">
        <v>88</v>
      </c>
      <c r="E69" s="10">
        <v>144</v>
      </c>
    </row>
    <row r="70" spans="1:5" ht="15.75" thickBot="1" x14ac:dyDescent="0.3">
      <c r="A70" s="139" t="s">
        <v>139</v>
      </c>
      <c r="B70" s="17" t="s">
        <v>326</v>
      </c>
      <c r="C70" s="6">
        <v>9</v>
      </c>
      <c r="D70" s="6">
        <v>6</v>
      </c>
      <c r="E70" s="10">
        <v>15</v>
      </c>
    </row>
    <row r="71" spans="1:5" ht="15.75" thickBot="1" x14ac:dyDescent="0.3">
      <c r="A71" s="140"/>
      <c r="B71" s="17" t="s">
        <v>327</v>
      </c>
      <c r="C71" s="6">
        <v>21</v>
      </c>
      <c r="D71" s="6">
        <v>7</v>
      </c>
      <c r="E71" s="10">
        <v>28</v>
      </c>
    </row>
    <row r="72" spans="1:5" ht="15.75" thickBot="1" x14ac:dyDescent="0.3">
      <c r="A72" s="140"/>
      <c r="B72" s="9" t="s">
        <v>39</v>
      </c>
      <c r="C72" s="10">
        <v>30</v>
      </c>
      <c r="D72" s="10">
        <v>13</v>
      </c>
      <c r="E72" s="10">
        <v>43</v>
      </c>
    </row>
    <row r="73" spans="1:5" ht="15.75" thickBot="1" x14ac:dyDescent="0.3">
      <c r="A73" s="139" t="s">
        <v>102</v>
      </c>
      <c r="B73" s="17" t="s">
        <v>328</v>
      </c>
      <c r="C73" s="6">
        <v>29</v>
      </c>
      <c r="D73" s="6">
        <v>25</v>
      </c>
      <c r="E73" s="10">
        <v>54</v>
      </c>
    </row>
    <row r="74" spans="1:5" ht="15.75" thickBot="1" x14ac:dyDescent="0.3">
      <c r="A74" s="140"/>
      <c r="B74" s="17" t="s">
        <v>329</v>
      </c>
      <c r="C74" s="6">
        <v>251</v>
      </c>
      <c r="D74" s="6">
        <v>171</v>
      </c>
      <c r="E74" s="10">
        <v>422</v>
      </c>
    </row>
    <row r="75" spans="1:5" ht="15.75" thickBot="1" x14ac:dyDescent="0.3">
      <c r="A75" s="140"/>
      <c r="B75" s="17" t="s">
        <v>330</v>
      </c>
      <c r="C75" s="6">
        <v>568</v>
      </c>
      <c r="D75" s="6">
        <v>353</v>
      </c>
      <c r="E75" s="10">
        <v>921</v>
      </c>
    </row>
    <row r="76" spans="1:5" ht="15.75" thickBot="1" x14ac:dyDescent="0.3">
      <c r="A76" s="140"/>
      <c r="B76" s="9" t="s">
        <v>39</v>
      </c>
      <c r="C76" s="10">
        <v>848</v>
      </c>
      <c r="D76" s="10">
        <v>549</v>
      </c>
      <c r="E76" s="10">
        <v>1397</v>
      </c>
    </row>
    <row r="77" spans="1:5" ht="15.75" thickBot="1" x14ac:dyDescent="0.3">
      <c r="A77" s="139" t="s">
        <v>104</v>
      </c>
      <c r="B77" s="17" t="s">
        <v>331</v>
      </c>
      <c r="C77" s="6">
        <v>6</v>
      </c>
      <c r="D77" s="6">
        <v>2</v>
      </c>
      <c r="E77" s="10">
        <v>8</v>
      </c>
    </row>
    <row r="78" spans="1:5" ht="15.75" thickBot="1" x14ac:dyDescent="0.3">
      <c r="A78" s="140"/>
      <c r="B78" s="17" t="s">
        <v>332</v>
      </c>
      <c r="C78" s="6">
        <v>183</v>
      </c>
      <c r="D78" s="6">
        <v>60</v>
      </c>
      <c r="E78" s="10">
        <v>243</v>
      </c>
    </row>
    <row r="79" spans="1:5" ht="15.75" thickBot="1" x14ac:dyDescent="0.3">
      <c r="A79" s="140"/>
      <c r="B79" s="17" t="s">
        <v>333</v>
      </c>
      <c r="C79" s="6">
        <v>1219</v>
      </c>
      <c r="D79" s="6">
        <v>136</v>
      </c>
      <c r="E79" s="10">
        <v>1355</v>
      </c>
    </row>
    <row r="80" spans="1:5" ht="15.75" thickBot="1" x14ac:dyDescent="0.3">
      <c r="A80" s="140"/>
      <c r="B80" s="17" t="s">
        <v>334</v>
      </c>
      <c r="C80" s="6">
        <v>24</v>
      </c>
      <c r="D80" s="6">
        <v>4</v>
      </c>
      <c r="E80" s="10">
        <v>28</v>
      </c>
    </row>
    <row r="81" spans="1:5" ht="15.75" thickBot="1" x14ac:dyDescent="0.3">
      <c r="A81" s="140"/>
      <c r="B81" s="9" t="s">
        <v>39</v>
      </c>
      <c r="C81" s="10">
        <v>1432</v>
      </c>
      <c r="D81" s="10">
        <v>202</v>
      </c>
      <c r="E81" s="10">
        <v>1634</v>
      </c>
    </row>
    <row r="82" spans="1:5" ht="15.75" thickBot="1" x14ac:dyDescent="0.3">
      <c r="A82" s="139" t="s">
        <v>163</v>
      </c>
      <c r="B82" s="17" t="s">
        <v>335</v>
      </c>
      <c r="C82" s="6">
        <v>17</v>
      </c>
      <c r="D82" s="6">
        <v>34</v>
      </c>
      <c r="E82" s="10">
        <v>51</v>
      </c>
    </row>
    <row r="83" spans="1:5" ht="15.75" thickBot="1" x14ac:dyDescent="0.3">
      <c r="A83" s="140"/>
      <c r="B83" s="17" t="s">
        <v>461</v>
      </c>
      <c r="C83" s="6">
        <v>27</v>
      </c>
      <c r="D83" s="6">
        <v>25</v>
      </c>
      <c r="E83" s="10">
        <v>52</v>
      </c>
    </row>
    <row r="84" spans="1:5" ht="15.75" thickBot="1" x14ac:dyDescent="0.3">
      <c r="A84" s="140"/>
      <c r="B84" s="17" t="s">
        <v>336</v>
      </c>
      <c r="C84" s="6">
        <v>105</v>
      </c>
      <c r="D84" s="6">
        <v>86</v>
      </c>
      <c r="E84" s="10">
        <v>191</v>
      </c>
    </row>
    <row r="85" spans="1:5" ht="15.75" thickBot="1" x14ac:dyDescent="0.3">
      <c r="A85" s="140"/>
      <c r="B85" s="9" t="s">
        <v>39</v>
      </c>
      <c r="C85" s="10">
        <v>149</v>
      </c>
      <c r="D85" s="10">
        <v>145</v>
      </c>
      <c r="E85" s="10">
        <v>294</v>
      </c>
    </row>
    <row r="86" spans="1:5" ht="15.75" thickBot="1" x14ac:dyDescent="0.3">
      <c r="A86" s="139" t="s">
        <v>114</v>
      </c>
      <c r="B86" s="17" t="s">
        <v>630</v>
      </c>
      <c r="C86" s="6">
        <v>9</v>
      </c>
      <c r="D86" s="6">
        <v>2</v>
      </c>
      <c r="E86" s="10">
        <v>11</v>
      </c>
    </row>
    <row r="87" spans="1:5" ht="15.75" thickBot="1" x14ac:dyDescent="0.3">
      <c r="A87" s="140"/>
      <c r="B87" s="17" t="s">
        <v>337</v>
      </c>
      <c r="C87" s="6">
        <v>30</v>
      </c>
      <c r="D87" s="6">
        <v>12</v>
      </c>
      <c r="E87" s="10">
        <v>42</v>
      </c>
    </row>
    <row r="88" spans="1:5" ht="15.75" thickBot="1" x14ac:dyDescent="0.3">
      <c r="A88" s="140"/>
      <c r="B88" s="17" t="s">
        <v>284</v>
      </c>
      <c r="C88" s="6">
        <v>4</v>
      </c>
      <c r="D88" s="6"/>
      <c r="E88" s="10">
        <v>4</v>
      </c>
    </row>
    <row r="89" spans="1:5" ht="15.75" thickBot="1" x14ac:dyDescent="0.3">
      <c r="A89" s="140"/>
      <c r="B89" s="17" t="s">
        <v>338</v>
      </c>
      <c r="C89" s="6">
        <v>57</v>
      </c>
      <c r="D89" s="6">
        <v>7</v>
      </c>
      <c r="E89" s="10">
        <v>64</v>
      </c>
    </row>
    <row r="90" spans="1:5" ht="15.75" thickBot="1" x14ac:dyDescent="0.3">
      <c r="A90" s="140"/>
      <c r="B90" s="9" t="s">
        <v>39</v>
      </c>
      <c r="C90" s="10">
        <v>100</v>
      </c>
      <c r="D90" s="10">
        <v>21</v>
      </c>
      <c r="E90" s="10">
        <v>121</v>
      </c>
    </row>
    <row r="91" spans="1:5" ht="15.75" thickBot="1" x14ac:dyDescent="0.3">
      <c r="A91" s="139" t="s">
        <v>140</v>
      </c>
      <c r="B91" s="17" t="s">
        <v>339</v>
      </c>
      <c r="C91" s="6">
        <v>69</v>
      </c>
      <c r="D91" s="6">
        <v>285</v>
      </c>
      <c r="E91" s="10">
        <v>354</v>
      </c>
    </row>
    <row r="92" spans="1:5" ht="15.75" thickBot="1" x14ac:dyDescent="0.3">
      <c r="A92" s="140"/>
      <c r="B92" s="17" t="s">
        <v>340</v>
      </c>
      <c r="C92" s="6">
        <v>120</v>
      </c>
      <c r="D92" s="6">
        <v>105</v>
      </c>
      <c r="E92" s="10">
        <v>225</v>
      </c>
    </row>
    <row r="93" spans="1:5" ht="15.75" thickBot="1" x14ac:dyDescent="0.3">
      <c r="A93" s="140"/>
      <c r="B93" s="17" t="s">
        <v>341</v>
      </c>
      <c r="C93" s="6">
        <v>72</v>
      </c>
      <c r="D93" s="6">
        <v>121</v>
      </c>
      <c r="E93" s="10">
        <v>193</v>
      </c>
    </row>
    <row r="94" spans="1:5" ht="15.75" thickBot="1" x14ac:dyDescent="0.3">
      <c r="A94" s="140"/>
      <c r="B94" s="17" t="s">
        <v>342</v>
      </c>
      <c r="C94" s="6">
        <v>75</v>
      </c>
      <c r="D94" s="6">
        <v>186</v>
      </c>
      <c r="E94" s="10">
        <v>261</v>
      </c>
    </row>
    <row r="95" spans="1:5" ht="15.75" thickBot="1" x14ac:dyDescent="0.3">
      <c r="A95" s="140"/>
      <c r="B95" s="17" t="s">
        <v>669</v>
      </c>
      <c r="C95" s="6">
        <v>16</v>
      </c>
      <c r="D95" s="6">
        <v>35</v>
      </c>
      <c r="E95" s="10">
        <v>51</v>
      </c>
    </row>
    <row r="96" spans="1:5" ht="15.75" thickBot="1" x14ac:dyDescent="0.3">
      <c r="A96" s="140"/>
      <c r="B96" s="17" t="s">
        <v>343</v>
      </c>
      <c r="C96" s="6">
        <v>29</v>
      </c>
      <c r="D96" s="6">
        <v>126</v>
      </c>
      <c r="E96" s="10">
        <v>155</v>
      </c>
    </row>
    <row r="97" spans="1:5" ht="15.75" thickBot="1" x14ac:dyDescent="0.3">
      <c r="A97" s="141"/>
      <c r="B97" s="9" t="s">
        <v>39</v>
      </c>
      <c r="C97" s="10">
        <v>381</v>
      </c>
      <c r="D97" s="10">
        <v>858</v>
      </c>
      <c r="E97" s="10">
        <v>1239</v>
      </c>
    </row>
    <row r="98" spans="1:5" ht="15.75" thickBot="1" x14ac:dyDescent="0.3">
      <c r="A98" s="139" t="s">
        <v>143</v>
      </c>
      <c r="B98" s="17" t="s">
        <v>344</v>
      </c>
      <c r="C98" s="6">
        <v>58</v>
      </c>
      <c r="D98" s="6">
        <v>46</v>
      </c>
      <c r="E98" s="10">
        <v>104</v>
      </c>
    </row>
    <row r="99" spans="1:5" ht="15.75" thickBot="1" x14ac:dyDescent="0.3">
      <c r="A99" s="140"/>
      <c r="B99" s="9" t="s">
        <v>39</v>
      </c>
      <c r="C99" s="10">
        <v>58</v>
      </c>
      <c r="D99" s="10">
        <v>46</v>
      </c>
      <c r="E99" s="10">
        <v>104</v>
      </c>
    </row>
    <row r="100" spans="1:5" ht="15.75" thickBot="1" x14ac:dyDescent="0.3">
      <c r="A100" s="139" t="s">
        <v>144</v>
      </c>
      <c r="B100" s="17" t="s">
        <v>345</v>
      </c>
      <c r="C100" s="6">
        <v>5</v>
      </c>
      <c r="D100" s="6">
        <v>24</v>
      </c>
      <c r="E100" s="10">
        <v>29</v>
      </c>
    </row>
    <row r="101" spans="1:5" ht="15.75" thickBot="1" x14ac:dyDescent="0.3">
      <c r="A101" s="140"/>
      <c r="B101" s="17" t="s">
        <v>346</v>
      </c>
      <c r="C101" s="6">
        <v>1</v>
      </c>
      <c r="D101" s="6">
        <v>25</v>
      </c>
      <c r="E101" s="10">
        <v>26</v>
      </c>
    </row>
    <row r="102" spans="1:5" ht="15.75" thickBot="1" x14ac:dyDescent="0.3">
      <c r="A102" s="140"/>
      <c r="B102" s="17" t="s">
        <v>347</v>
      </c>
      <c r="C102" s="6">
        <v>10</v>
      </c>
      <c r="D102" s="6">
        <v>242</v>
      </c>
      <c r="E102" s="10">
        <v>252</v>
      </c>
    </row>
    <row r="103" spans="1:5" ht="15.75" thickBot="1" x14ac:dyDescent="0.3">
      <c r="A103" s="140"/>
      <c r="B103" s="17" t="s">
        <v>348</v>
      </c>
      <c r="C103" s="6">
        <v>263</v>
      </c>
      <c r="D103" s="6">
        <v>1228</v>
      </c>
      <c r="E103" s="10">
        <v>1491</v>
      </c>
    </row>
    <row r="104" spans="1:5" ht="15.75" thickBot="1" x14ac:dyDescent="0.3">
      <c r="A104" s="140"/>
      <c r="B104" s="9" t="s">
        <v>39</v>
      </c>
      <c r="C104" s="10">
        <v>279</v>
      </c>
      <c r="D104" s="10">
        <v>1519</v>
      </c>
      <c r="E104" s="10">
        <v>1798</v>
      </c>
    </row>
    <row r="105" spans="1:5" ht="15.75" thickBot="1" x14ac:dyDescent="0.3">
      <c r="A105" s="139" t="s">
        <v>145</v>
      </c>
      <c r="B105" s="17" t="s">
        <v>349</v>
      </c>
      <c r="C105" s="6">
        <v>168</v>
      </c>
      <c r="D105" s="6">
        <v>580</v>
      </c>
      <c r="E105" s="10">
        <v>748</v>
      </c>
    </row>
    <row r="106" spans="1:5" ht="15.75" thickBot="1" x14ac:dyDescent="0.3">
      <c r="A106" s="140"/>
      <c r="B106" s="17" t="s">
        <v>350</v>
      </c>
      <c r="C106" s="6">
        <v>540</v>
      </c>
      <c r="D106" s="6">
        <v>1453</v>
      </c>
      <c r="E106" s="10">
        <v>1993</v>
      </c>
    </row>
    <row r="107" spans="1:5" ht="15.75" thickBot="1" x14ac:dyDescent="0.3">
      <c r="A107" s="140"/>
      <c r="B107" s="9" t="s">
        <v>39</v>
      </c>
      <c r="C107" s="10">
        <v>708</v>
      </c>
      <c r="D107" s="10">
        <v>2033</v>
      </c>
      <c r="E107" s="10">
        <v>2741</v>
      </c>
    </row>
    <row r="108" spans="1:5" ht="15.75" thickBot="1" x14ac:dyDescent="0.3">
      <c r="A108" s="139" t="s">
        <v>146</v>
      </c>
      <c r="B108" s="17" t="s">
        <v>351</v>
      </c>
      <c r="C108" s="6">
        <v>5</v>
      </c>
      <c r="D108" s="6">
        <v>103</v>
      </c>
      <c r="E108" s="10">
        <v>108</v>
      </c>
    </row>
    <row r="109" spans="1:5" ht="15.75" thickBot="1" x14ac:dyDescent="0.3">
      <c r="A109" s="140"/>
      <c r="B109" s="17" t="s">
        <v>352</v>
      </c>
      <c r="C109" s="6">
        <v>6</v>
      </c>
      <c r="D109" s="6">
        <v>7</v>
      </c>
      <c r="E109" s="10">
        <v>13</v>
      </c>
    </row>
    <row r="110" spans="1:5" ht="15.75" thickBot="1" x14ac:dyDescent="0.3">
      <c r="A110" s="140"/>
      <c r="B110" s="9" t="s">
        <v>39</v>
      </c>
      <c r="C110" s="10">
        <v>11</v>
      </c>
      <c r="D110" s="10">
        <v>110</v>
      </c>
      <c r="E110" s="10">
        <v>121</v>
      </c>
    </row>
    <row r="111" spans="1:5" ht="15.75" thickBot="1" x14ac:dyDescent="0.3">
      <c r="A111" s="139" t="s">
        <v>147</v>
      </c>
      <c r="B111" s="17" t="s">
        <v>498</v>
      </c>
      <c r="C111" s="6">
        <v>17</v>
      </c>
      <c r="D111" s="6">
        <v>33</v>
      </c>
      <c r="E111" s="10">
        <v>50</v>
      </c>
    </row>
    <row r="112" spans="1:5" ht="15.75" thickBot="1" x14ac:dyDescent="0.3">
      <c r="A112" s="140"/>
      <c r="B112" s="17" t="s">
        <v>353</v>
      </c>
      <c r="C112" s="6">
        <v>78</v>
      </c>
      <c r="D112" s="6">
        <v>348</v>
      </c>
      <c r="E112" s="10">
        <v>426</v>
      </c>
    </row>
    <row r="113" spans="1:5" ht="30.75" thickBot="1" x14ac:dyDescent="0.3">
      <c r="A113" s="140"/>
      <c r="B113" s="17" t="s">
        <v>668</v>
      </c>
      <c r="C113" s="6">
        <v>7</v>
      </c>
      <c r="D113" s="6">
        <v>11</v>
      </c>
      <c r="E113" s="10">
        <v>18</v>
      </c>
    </row>
    <row r="114" spans="1:5" ht="15.75" thickBot="1" x14ac:dyDescent="0.3">
      <c r="A114" s="140"/>
      <c r="B114" s="9" t="s">
        <v>39</v>
      </c>
      <c r="C114" s="10">
        <v>102</v>
      </c>
      <c r="D114" s="10">
        <v>392</v>
      </c>
      <c r="E114" s="10">
        <v>494</v>
      </c>
    </row>
    <row r="115" spans="1:5" ht="15.75" thickBot="1" x14ac:dyDescent="0.3">
      <c r="A115" s="139" t="s">
        <v>149</v>
      </c>
      <c r="B115" s="17" t="s">
        <v>354</v>
      </c>
      <c r="C115" s="6">
        <v>38</v>
      </c>
      <c r="D115" s="6">
        <v>72</v>
      </c>
      <c r="E115" s="10">
        <v>110</v>
      </c>
    </row>
    <row r="116" spans="1:5" ht="15.75" thickBot="1" x14ac:dyDescent="0.3">
      <c r="A116" s="140"/>
      <c r="B116" s="9" t="s">
        <v>39</v>
      </c>
      <c r="C116" s="10">
        <v>38</v>
      </c>
      <c r="D116" s="10">
        <v>72</v>
      </c>
      <c r="E116" s="10">
        <v>110</v>
      </c>
    </row>
    <row r="117" spans="1:5" ht="15.75" thickBot="1" x14ac:dyDescent="0.3">
      <c r="A117" s="139" t="s">
        <v>150</v>
      </c>
      <c r="B117" s="17" t="s">
        <v>355</v>
      </c>
      <c r="C117" s="6">
        <v>351</v>
      </c>
      <c r="D117" s="6">
        <v>357</v>
      </c>
      <c r="E117" s="10">
        <v>708</v>
      </c>
    </row>
    <row r="118" spans="1:5" ht="15.75" thickBot="1" x14ac:dyDescent="0.3">
      <c r="A118" s="140"/>
      <c r="B118" s="9" t="s">
        <v>39</v>
      </c>
      <c r="C118" s="10">
        <v>351</v>
      </c>
      <c r="D118" s="10">
        <v>357</v>
      </c>
      <c r="E118" s="10">
        <v>708</v>
      </c>
    </row>
    <row r="119" spans="1:5" ht="15.75" thickBot="1" x14ac:dyDescent="0.3">
      <c r="A119" s="139" t="s">
        <v>154</v>
      </c>
      <c r="B119" s="17" t="s">
        <v>356</v>
      </c>
      <c r="C119" s="6">
        <v>66</v>
      </c>
      <c r="D119" s="6">
        <v>223</v>
      </c>
      <c r="E119" s="10">
        <v>289</v>
      </c>
    </row>
    <row r="120" spans="1:5" ht="15.75" thickBot="1" x14ac:dyDescent="0.3">
      <c r="A120" s="140"/>
      <c r="B120" s="9" t="s">
        <v>39</v>
      </c>
      <c r="C120" s="10">
        <v>66</v>
      </c>
      <c r="D120" s="10">
        <v>223</v>
      </c>
      <c r="E120" s="10">
        <v>289</v>
      </c>
    </row>
    <row r="121" spans="1:5" ht="15.75" thickBot="1" x14ac:dyDescent="0.3">
      <c r="A121" s="139" t="s">
        <v>155</v>
      </c>
      <c r="B121" s="17" t="s">
        <v>357</v>
      </c>
      <c r="C121" s="6">
        <v>761</v>
      </c>
      <c r="D121" s="6">
        <v>183</v>
      </c>
      <c r="E121" s="10">
        <v>944</v>
      </c>
    </row>
    <row r="122" spans="1:5" ht="15.75" thickBot="1" x14ac:dyDescent="0.3">
      <c r="A122" s="140"/>
      <c r="B122" s="17" t="s">
        <v>358</v>
      </c>
      <c r="C122" s="6">
        <v>121</v>
      </c>
      <c r="D122" s="6">
        <v>168</v>
      </c>
      <c r="E122" s="10">
        <v>289</v>
      </c>
    </row>
    <row r="123" spans="1:5" ht="15.75" thickBot="1" x14ac:dyDescent="0.3">
      <c r="A123" s="140"/>
      <c r="B123" s="9" t="s">
        <v>39</v>
      </c>
      <c r="C123" s="10">
        <v>882</v>
      </c>
      <c r="D123" s="10">
        <v>351</v>
      </c>
      <c r="E123" s="10">
        <v>1233</v>
      </c>
    </row>
    <row r="124" spans="1:5" ht="15.75" thickBot="1" x14ac:dyDescent="0.3">
      <c r="A124" s="139" t="s">
        <v>156</v>
      </c>
      <c r="B124" s="17" t="s">
        <v>362</v>
      </c>
      <c r="C124" s="6">
        <v>13</v>
      </c>
      <c r="D124" s="6">
        <v>2</v>
      </c>
      <c r="E124" s="10">
        <v>15</v>
      </c>
    </row>
    <row r="125" spans="1:5" ht="15.75" thickBot="1" x14ac:dyDescent="0.3">
      <c r="A125" s="140"/>
      <c r="B125" s="9" t="s">
        <v>39</v>
      </c>
      <c r="C125" s="10">
        <v>13</v>
      </c>
      <c r="D125" s="10">
        <v>2</v>
      </c>
      <c r="E125" s="10">
        <v>15</v>
      </c>
    </row>
    <row r="126" spans="1:5" ht="15.75" thickBot="1" x14ac:dyDescent="0.3">
      <c r="A126" s="139" t="s">
        <v>157</v>
      </c>
      <c r="B126" s="17" t="s">
        <v>667</v>
      </c>
      <c r="C126" s="6">
        <v>11</v>
      </c>
      <c r="D126" s="6">
        <v>5</v>
      </c>
      <c r="E126" s="10">
        <v>16</v>
      </c>
    </row>
    <row r="127" spans="1:5" ht="15.75" thickBot="1" x14ac:dyDescent="0.3">
      <c r="A127" s="140"/>
      <c r="B127" s="17" t="s">
        <v>363</v>
      </c>
      <c r="C127" s="6">
        <v>108</v>
      </c>
      <c r="D127" s="6">
        <v>130</v>
      </c>
      <c r="E127" s="10">
        <v>238</v>
      </c>
    </row>
    <row r="128" spans="1:5" ht="15.75" thickBot="1" x14ac:dyDescent="0.3">
      <c r="A128" s="140"/>
      <c r="B128" s="17" t="s">
        <v>364</v>
      </c>
      <c r="C128" s="6">
        <v>167</v>
      </c>
      <c r="D128" s="6">
        <v>154</v>
      </c>
      <c r="E128" s="10">
        <v>321</v>
      </c>
    </row>
    <row r="129" spans="1:5" ht="15.75" thickBot="1" x14ac:dyDescent="0.3">
      <c r="A129" s="140"/>
      <c r="B129" s="17" t="s">
        <v>214</v>
      </c>
      <c r="C129" s="6">
        <v>107</v>
      </c>
      <c r="D129" s="6">
        <v>74</v>
      </c>
      <c r="E129" s="10">
        <v>181</v>
      </c>
    </row>
    <row r="130" spans="1:5" ht="15.75" thickBot="1" x14ac:dyDescent="0.3">
      <c r="A130" s="140"/>
      <c r="B130" s="17" t="s">
        <v>365</v>
      </c>
      <c r="C130" s="6">
        <v>57</v>
      </c>
      <c r="D130" s="6">
        <v>14</v>
      </c>
      <c r="E130" s="10">
        <v>71</v>
      </c>
    </row>
    <row r="131" spans="1:5" ht="15.75" thickBot="1" x14ac:dyDescent="0.3">
      <c r="A131" s="140"/>
      <c r="B131" s="17" t="s">
        <v>366</v>
      </c>
      <c r="C131" s="6">
        <v>129</v>
      </c>
      <c r="D131" s="6">
        <v>32</v>
      </c>
      <c r="E131" s="10">
        <v>161</v>
      </c>
    </row>
    <row r="132" spans="1:5" ht="15.75" thickBot="1" x14ac:dyDescent="0.3">
      <c r="A132" s="140"/>
      <c r="B132" s="17" t="s">
        <v>367</v>
      </c>
      <c r="C132" s="6">
        <v>82</v>
      </c>
      <c r="D132" s="6">
        <v>24</v>
      </c>
      <c r="E132" s="10">
        <v>106</v>
      </c>
    </row>
    <row r="133" spans="1:5" ht="15.75" thickBot="1" x14ac:dyDescent="0.3">
      <c r="A133" s="140"/>
      <c r="B133" s="17" t="s">
        <v>368</v>
      </c>
      <c r="C133" s="6">
        <v>19</v>
      </c>
      <c r="D133" s="6">
        <v>9</v>
      </c>
      <c r="E133" s="10">
        <v>28</v>
      </c>
    </row>
    <row r="134" spans="1:5" ht="15.75" thickBot="1" x14ac:dyDescent="0.3">
      <c r="A134" s="140"/>
      <c r="B134" s="17" t="s">
        <v>369</v>
      </c>
      <c r="C134" s="6">
        <v>11</v>
      </c>
      <c r="D134" s="6">
        <v>6</v>
      </c>
      <c r="E134" s="10">
        <v>17</v>
      </c>
    </row>
    <row r="135" spans="1:5" ht="15.75" thickBot="1" x14ac:dyDescent="0.3">
      <c r="A135" s="140"/>
      <c r="B135" s="17" t="s">
        <v>370</v>
      </c>
      <c r="C135" s="6">
        <v>33</v>
      </c>
      <c r="D135" s="6">
        <v>12</v>
      </c>
      <c r="E135" s="10">
        <v>45</v>
      </c>
    </row>
    <row r="136" spans="1:5" ht="15.75" thickBot="1" x14ac:dyDescent="0.3">
      <c r="A136" s="140"/>
      <c r="B136" s="17" t="s">
        <v>187</v>
      </c>
      <c r="C136" s="6">
        <v>278</v>
      </c>
      <c r="D136" s="6">
        <v>29</v>
      </c>
      <c r="E136" s="10">
        <v>307</v>
      </c>
    </row>
    <row r="137" spans="1:5" ht="15.75" thickBot="1" x14ac:dyDescent="0.3">
      <c r="A137" s="140"/>
      <c r="B137" s="17" t="s">
        <v>371</v>
      </c>
      <c r="C137" s="6">
        <v>108</v>
      </c>
      <c r="D137" s="6">
        <v>52</v>
      </c>
      <c r="E137" s="10">
        <v>160</v>
      </c>
    </row>
    <row r="138" spans="1:5" ht="15.75" thickBot="1" x14ac:dyDescent="0.3">
      <c r="A138" s="140"/>
      <c r="B138" s="17" t="s">
        <v>372</v>
      </c>
      <c r="C138" s="6">
        <v>9</v>
      </c>
      <c r="D138" s="6">
        <v>3</v>
      </c>
      <c r="E138" s="10">
        <v>12</v>
      </c>
    </row>
    <row r="139" spans="1:5" ht="15.75" thickBot="1" x14ac:dyDescent="0.3">
      <c r="A139" s="141"/>
      <c r="B139" s="9" t="s">
        <v>39</v>
      </c>
      <c r="C139" s="10">
        <v>1119</v>
      </c>
      <c r="D139" s="10">
        <v>544</v>
      </c>
      <c r="E139" s="10">
        <v>1663</v>
      </c>
    </row>
    <row r="140" spans="1:5" ht="15.75" thickBot="1" x14ac:dyDescent="0.3">
      <c r="A140" s="139" t="s">
        <v>158</v>
      </c>
      <c r="B140" s="17" t="s">
        <v>373</v>
      </c>
      <c r="C140" s="6">
        <v>6</v>
      </c>
      <c r="D140" s="6">
        <v>17</v>
      </c>
      <c r="E140" s="10">
        <v>23</v>
      </c>
    </row>
    <row r="141" spans="1:5" ht="15.75" thickBot="1" x14ac:dyDescent="0.3">
      <c r="A141" s="140"/>
      <c r="B141" s="17" t="s">
        <v>374</v>
      </c>
      <c r="C141" s="6">
        <v>49</v>
      </c>
      <c r="D141" s="6">
        <v>44</v>
      </c>
      <c r="E141" s="10">
        <v>93</v>
      </c>
    </row>
    <row r="142" spans="1:5" ht="15.75" thickBot="1" x14ac:dyDescent="0.3">
      <c r="A142" s="140"/>
      <c r="B142" s="17" t="s">
        <v>375</v>
      </c>
      <c r="C142" s="6">
        <v>50</v>
      </c>
      <c r="D142" s="6">
        <v>49</v>
      </c>
      <c r="E142" s="10">
        <v>99</v>
      </c>
    </row>
    <row r="143" spans="1:5" ht="15.75" thickBot="1" x14ac:dyDescent="0.3">
      <c r="A143" s="140"/>
      <c r="B143" s="17" t="s">
        <v>376</v>
      </c>
      <c r="C143" s="6">
        <v>9</v>
      </c>
      <c r="D143" s="6">
        <v>14</v>
      </c>
      <c r="E143" s="10">
        <v>23</v>
      </c>
    </row>
    <row r="144" spans="1:5" ht="15.75" thickBot="1" x14ac:dyDescent="0.3">
      <c r="A144" s="140"/>
      <c r="B144" s="9" t="s">
        <v>39</v>
      </c>
      <c r="C144" s="10">
        <v>114</v>
      </c>
      <c r="D144" s="10">
        <v>124</v>
      </c>
      <c r="E144" s="10">
        <v>238</v>
      </c>
    </row>
    <row r="145" spans="1:5" ht="15.75" thickBot="1" x14ac:dyDescent="0.3">
      <c r="A145" s="112" t="s">
        <v>39</v>
      </c>
      <c r="B145" s="112"/>
      <c r="C145" s="13">
        <v>11036</v>
      </c>
      <c r="D145" s="13">
        <v>13491</v>
      </c>
      <c r="E145" s="13">
        <v>24527</v>
      </c>
    </row>
  </sheetData>
  <mergeCells count="37">
    <mergeCell ref="A6:J6"/>
    <mergeCell ref="A8:J8"/>
    <mergeCell ref="A16:B16"/>
    <mergeCell ref="A17:A21"/>
    <mergeCell ref="A22:A24"/>
    <mergeCell ref="A25:A29"/>
    <mergeCell ref="A30:A32"/>
    <mergeCell ref="A33:A34"/>
    <mergeCell ref="A35:A36"/>
    <mergeCell ref="A37:A38"/>
    <mergeCell ref="A39:A40"/>
    <mergeCell ref="A41:A51"/>
    <mergeCell ref="A52:A53"/>
    <mergeCell ref="A54:A56"/>
    <mergeCell ref="A57:A58"/>
    <mergeCell ref="A59:A60"/>
    <mergeCell ref="A61:A62"/>
    <mergeCell ref="A63:A69"/>
    <mergeCell ref="A70:A72"/>
    <mergeCell ref="A73:A76"/>
    <mergeCell ref="A77:A81"/>
    <mergeCell ref="A82:A85"/>
    <mergeCell ref="A86:A90"/>
    <mergeCell ref="A91:A97"/>
    <mergeCell ref="A98:A99"/>
    <mergeCell ref="A100:A104"/>
    <mergeCell ref="A105:A107"/>
    <mergeCell ref="A108:A110"/>
    <mergeCell ref="A111:A114"/>
    <mergeCell ref="A115:A116"/>
    <mergeCell ref="A140:A144"/>
    <mergeCell ref="A145:B145"/>
    <mergeCell ref="A117:A118"/>
    <mergeCell ref="A119:A120"/>
    <mergeCell ref="A121:A123"/>
    <mergeCell ref="A124:A125"/>
    <mergeCell ref="A126:A139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1F9FC-F85D-4D33-9580-31A30719F808}">
  <dimension ref="A1:D62"/>
  <sheetViews>
    <sheetView workbookViewId="0">
      <selection activeCell="I23" sqref="I23"/>
    </sheetView>
  </sheetViews>
  <sheetFormatPr defaultRowHeight="15" x14ac:dyDescent="0.25"/>
  <cols>
    <col min="1" max="1" width="88.42578125" customWidth="1"/>
    <col min="2" max="2" width="16.28515625" customWidth="1"/>
    <col min="3" max="3" width="15.140625" customWidth="1"/>
    <col min="4" max="4" width="14.140625" customWidth="1"/>
  </cols>
  <sheetData>
    <row r="1" spans="1:4" x14ac:dyDescent="0.25">
      <c r="A1" s="1"/>
      <c r="B1" s="1"/>
      <c r="C1" s="1"/>
      <c r="D1" s="1"/>
    </row>
    <row r="2" spans="1:4" x14ac:dyDescent="0.25">
      <c r="A2" s="1"/>
      <c r="B2" s="1"/>
      <c r="C2" s="1"/>
      <c r="D2" s="1"/>
    </row>
    <row r="3" spans="1:4" x14ac:dyDescent="0.25">
      <c r="A3" s="1"/>
      <c r="B3" s="1"/>
      <c r="C3" s="1"/>
      <c r="D3" s="1"/>
    </row>
    <row r="4" spans="1:4" x14ac:dyDescent="0.25">
      <c r="A4" s="1"/>
      <c r="B4" s="1"/>
      <c r="C4" s="1"/>
      <c r="D4" s="1"/>
    </row>
    <row r="5" spans="1:4" x14ac:dyDescent="0.25">
      <c r="A5" s="1"/>
      <c r="B5" s="1"/>
      <c r="C5" s="1"/>
      <c r="D5" s="1"/>
    </row>
    <row r="6" spans="1:4" ht="18.75" x14ac:dyDescent="0.25">
      <c r="A6" s="111" t="s">
        <v>1</v>
      </c>
      <c r="B6" s="111"/>
      <c r="C6" s="111"/>
      <c r="D6" s="111"/>
    </row>
    <row r="7" spans="1:4" x14ac:dyDescent="0.25">
      <c r="A7" s="1"/>
      <c r="B7" s="1"/>
      <c r="C7" s="1"/>
      <c r="D7" s="1"/>
    </row>
    <row r="8" spans="1:4" ht="18.75" x14ac:dyDescent="0.25">
      <c r="A8" s="102" t="s">
        <v>3</v>
      </c>
      <c r="B8" s="102"/>
      <c r="C8" s="102"/>
      <c r="D8" s="102"/>
    </row>
    <row r="9" spans="1:4" ht="15" customHeight="1" x14ac:dyDescent="0.25"/>
    <row r="10" spans="1:4" x14ac:dyDescent="0.25">
      <c r="A10" s="2" t="s">
        <v>27</v>
      </c>
    </row>
    <row r="11" spans="1:4" ht="15" customHeight="1" x14ac:dyDescent="0.25">
      <c r="A11" s="2" t="s">
        <v>28</v>
      </c>
      <c r="B11" s="18"/>
      <c r="C11" s="18"/>
      <c r="D11" s="18"/>
    </row>
    <row r="12" spans="1:4" x14ac:dyDescent="0.25">
      <c r="A12" s="2" t="s">
        <v>29</v>
      </c>
      <c r="B12" s="18"/>
      <c r="C12" s="18"/>
      <c r="D12" s="18"/>
    </row>
    <row r="13" spans="1:4" x14ac:dyDescent="0.25">
      <c r="A13" s="2" t="s">
        <v>50</v>
      </c>
      <c r="B13" s="18"/>
      <c r="C13" s="18"/>
      <c r="D13" s="18"/>
    </row>
    <row r="14" spans="1:4" ht="15.75" thickBot="1" x14ac:dyDescent="0.3"/>
    <row r="15" spans="1:4" ht="45.75" thickBot="1" x14ac:dyDescent="0.3">
      <c r="A15" s="73"/>
      <c r="B15" s="3" t="s">
        <v>618</v>
      </c>
      <c r="C15" s="3" t="s">
        <v>657</v>
      </c>
      <c r="D15" s="3" t="s">
        <v>32</v>
      </c>
    </row>
    <row r="16" spans="1:4" ht="15.75" thickBot="1" x14ac:dyDescent="0.3">
      <c r="A16" s="5" t="s">
        <v>51</v>
      </c>
      <c r="B16" s="6">
        <v>14661</v>
      </c>
      <c r="C16" s="6">
        <v>15120</v>
      </c>
      <c r="D16" s="7">
        <f>(C16/B16)-1</f>
        <v>3.130755064456725E-2</v>
      </c>
    </row>
    <row r="17" spans="1:4" ht="15.75" thickBot="1" x14ac:dyDescent="0.3">
      <c r="A17" s="5" t="s">
        <v>52</v>
      </c>
      <c r="B17" s="6">
        <v>13468</v>
      </c>
      <c r="C17" s="6">
        <v>13212</v>
      </c>
      <c r="D17" s="7">
        <f>(C17/B17)-1</f>
        <v>-1.9008019008018961E-2</v>
      </c>
    </row>
    <row r="18" spans="1:4" ht="15.75" thickBot="1" x14ac:dyDescent="0.3">
      <c r="A18" s="5" t="s">
        <v>53</v>
      </c>
      <c r="B18" s="6">
        <v>6050</v>
      </c>
      <c r="C18" s="6">
        <v>5954</v>
      </c>
      <c r="D18" s="7">
        <f>(C18/B18)-1</f>
        <v>-1.5867768595041354E-2</v>
      </c>
    </row>
    <row r="19" spans="1:4" ht="15.75" thickBot="1" x14ac:dyDescent="0.3">
      <c r="A19" s="5" t="s">
        <v>54</v>
      </c>
      <c r="B19" s="6">
        <v>509</v>
      </c>
      <c r="C19" s="6">
        <v>496</v>
      </c>
      <c r="D19" s="7">
        <f>(C19/B19)-1</f>
        <v>-2.5540275049115935E-2</v>
      </c>
    </row>
    <row r="20" spans="1:4" ht="15.75" thickBot="1" x14ac:dyDescent="0.3">
      <c r="A20" s="5" t="s">
        <v>55</v>
      </c>
      <c r="B20" s="6">
        <v>16490</v>
      </c>
      <c r="C20" s="6">
        <v>16803</v>
      </c>
      <c r="D20" s="7">
        <f t="shared" ref="D20:D37" si="0">(C20/B20)-1</f>
        <v>1.8981200727713698E-2</v>
      </c>
    </row>
    <row r="21" spans="1:4" ht="15.75" thickBot="1" x14ac:dyDescent="0.3">
      <c r="A21" s="5" t="s">
        <v>56</v>
      </c>
      <c r="B21" s="6">
        <v>9697</v>
      </c>
      <c r="C21" s="6">
        <v>9344</v>
      </c>
      <c r="D21" s="7">
        <f t="shared" si="0"/>
        <v>-3.6403011240589866E-2</v>
      </c>
    </row>
    <row r="22" spans="1:4" ht="15.75" thickBot="1" x14ac:dyDescent="0.3">
      <c r="A22" s="5" t="s">
        <v>57</v>
      </c>
      <c r="B22" s="6">
        <v>7834</v>
      </c>
      <c r="C22" s="6">
        <v>8267</v>
      </c>
      <c r="D22" s="7">
        <f t="shared" si="0"/>
        <v>5.5271891753893243E-2</v>
      </c>
    </row>
    <row r="23" spans="1:4" ht="15.75" thickBot="1" x14ac:dyDescent="0.3">
      <c r="A23" s="5" t="s">
        <v>651</v>
      </c>
      <c r="B23" s="6">
        <v>13231</v>
      </c>
      <c r="C23" s="6">
        <v>13384</v>
      </c>
      <c r="D23" s="7">
        <f t="shared" si="0"/>
        <v>1.1563751795026889E-2</v>
      </c>
    </row>
    <row r="24" spans="1:4" ht="15.75" thickBot="1" x14ac:dyDescent="0.3">
      <c r="A24" s="5" t="s">
        <v>58</v>
      </c>
      <c r="B24" s="6">
        <v>3702</v>
      </c>
      <c r="C24" s="6">
        <v>3731</v>
      </c>
      <c r="D24" s="7">
        <f t="shared" si="0"/>
        <v>7.8336034575905433E-3</v>
      </c>
    </row>
    <row r="25" spans="1:4" ht="15.75" thickBot="1" x14ac:dyDescent="0.3">
      <c r="A25" s="5" t="s">
        <v>59</v>
      </c>
      <c r="B25" s="6">
        <v>10785</v>
      </c>
      <c r="C25" s="6">
        <v>10872</v>
      </c>
      <c r="D25" s="7">
        <f t="shared" si="0"/>
        <v>8.0667593880390243E-3</v>
      </c>
    </row>
    <row r="26" spans="1:4" ht="15.75" thickBot="1" x14ac:dyDescent="0.3">
      <c r="A26" s="5" t="s">
        <v>60</v>
      </c>
      <c r="B26" s="6">
        <v>49418</v>
      </c>
      <c r="C26" s="6">
        <v>49605</v>
      </c>
      <c r="D26" s="7">
        <f t="shared" si="0"/>
        <v>3.7840462989193746E-3</v>
      </c>
    </row>
    <row r="27" spans="1:4" ht="15.75" thickBot="1" x14ac:dyDescent="0.3">
      <c r="A27" s="5" t="s">
        <v>61</v>
      </c>
      <c r="B27" s="6">
        <v>3707</v>
      </c>
      <c r="C27" s="6">
        <v>3818</v>
      </c>
      <c r="D27" s="7">
        <f t="shared" si="0"/>
        <v>2.9943350418127901E-2</v>
      </c>
    </row>
    <row r="28" spans="1:4" ht="15.75" thickBot="1" x14ac:dyDescent="0.3">
      <c r="A28" s="5" t="s">
        <v>62</v>
      </c>
      <c r="B28" s="6">
        <v>10811</v>
      </c>
      <c r="C28" s="6">
        <v>10923</v>
      </c>
      <c r="D28" s="7">
        <f t="shared" si="0"/>
        <v>1.0359818703172596E-2</v>
      </c>
    </row>
    <row r="29" spans="1:4" ht="15.75" thickBot="1" x14ac:dyDescent="0.3">
      <c r="A29" s="5" t="s">
        <v>63</v>
      </c>
      <c r="B29" s="6">
        <v>8219</v>
      </c>
      <c r="C29" s="6">
        <v>7905</v>
      </c>
      <c r="D29" s="7">
        <f t="shared" si="0"/>
        <v>-3.8204161090157007E-2</v>
      </c>
    </row>
    <row r="30" spans="1:4" ht="15.75" thickBot="1" x14ac:dyDescent="0.3">
      <c r="A30" s="5" t="s">
        <v>64</v>
      </c>
      <c r="B30" s="6">
        <v>9907</v>
      </c>
      <c r="C30" s="6">
        <v>9708</v>
      </c>
      <c r="D30" s="7">
        <f t="shared" si="0"/>
        <v>-2.0086807307964083E-2</v>
      </c>
    </row>
    <row r="31" spans="1:4" ht="15.75" thickBot="1" x14ac:dyDescent="0.3">
      <c r="A31" s="5" t="s">
        <v>65</v>
      </c>
      <c r="B31" s="6">
        <v>943</v>
      </c>
      <c r="C31" s="6">
        <v>1010</v>
      </c>
      <c r="D31" s="7">
        <f t="shared" si="0"/>
        <v>7.1049840933191888E-2</v>
      </c>
    </row>
    <row r="32" spans="1:4" ht="15.75" thickBot="1" x14ac:dyDescent="0.3">
      <c r="A32" s="5" t="s">
        <v>66</v>
      </c>
      <c r="B32" s="6">
        <v>9149</v>
      </c>
      <c r="C32" s="6">
        <v>9365</v>
      </c>
      <c r="D32" s="7">
        <f t="shared" si="0"/>
        <v>2.3609137610667741E-2</v>
      </c>
    </row>
    <row r="33" spans="1:4" ht="15.75" thickBot="1" x14ac:dyDescent="0.3">
      <c r="A33" s="5" t="s">
        <v>67</v>
      </c>
      <c r="B33" s="6">
        <v>4852</v>
      </c>
      <c r="C33" s="6">
        <v>4870</v>
      </c>
      <c r="D33" s="7">
        <f t="shared" si="0"/>
        <v>3.7098103874690924E-3</v>
      </c>
    </row>
    <row r="34" spans="1:4" ht="15.75" thickBot="1" x14ac:dyDescent="0.3">
      <c r="A34" s="5" t="s">
        <v>68</v>
      </c>
      <c r="B34" s="6">
        <v>17872</v>
      </c>
      <c r="C34" s="6">
        <v>18061</v>
      </c>
      <c r="D34" s="7">
        <f t="shared" si="0"/>
        <v>1.057520143240831E-2</v>
      </c>
    </row>
    <row r="35" spans="1:4" ht="15.75" thickBot="1" x14ac:dyDescent="0.3">
      <c r="A35" s="5" t="s">
        <v>69</v>
      </c>
      <c r="B35" s="6">
        <v>42010</v>
      </c>
      <c r="C35" s="6">
        <v>42709</v>
      </c>
      <c r="D35" s="7">
        <f t="shared" si="0"/>
        <v>1.6638895501071227E-2</v>
      </c>
    </row>
    <row r="36" spans="1:4" ht="15.75" thickBot="1" x14ac:dyDescent="0.3">
      <c r="A36" s="5" t="s">
        <v>70</v>
      </c>
      <c r="B36" s="6">
        <v>3807</v>
      </c>
      <c r="C36" s="6">
        <v>3864</v>
      </c>
      <c r="D36" s="7">
        <f t="shared" si="0"/>
        <v>1.4972419227738287E-2</v>
      </c>
    </row>
    <row r="37" spans="1:4" ht="15.75" thickBot="1" x14ac:dyDescent="0.3">
      <c r="A37" s="5" t="s">
        <v>71</v>
      </c>
      <c r="B37" s="6">
        <v>15679</v>
      </c>
      <c r="C37" s="6">
        <v>16199</v>
      </c>
      <c r="D37" s="7">
        <f t="shared" si="0"/>
        <v>3.3165380445181469E-2</v>
      </c>
    </row>
    <row r="38" spans="1:4" ht="15.75" thickBot="1" x14ac:dyDescent="0.3">
      <c r="A38" s="9" t="s">
        <v>39</v>
      </c>
      <c r="B38" s="10">
        <v>272801</v>
      </c>
      <c r="C38" s="10">
        <v>275220</v>
      </c>
      <c r="D38" s="11">
        <f>(C38/B38)-1</f>
        <v>8.8672695481322172E-3</v>
      </c>
    </row>
    <row r="39" spans="1:4" ht="15.75" customHeight="1" thickBot="1" x14ac:dyDescent="0.3">
      <c r="A39" s="72" t="s">
        <v>73</v>
      </c>
      <c r="D39" s="87"/>
    </row>
    <row r="40" spans="1:4" ht="15.75" thickBot="1" x14ac:dyDescent="0.3">
      <c r="A40" s="5" t="s">
        <v>652</v>
      </c>
      <c r="B40" s="6"/>
      <c r="C40" s="6">
        <v>16</v>
      </c>
      <c r="D40" s="23" t="s">
        <v>95</v>
      </c>
    </row>
    <row r="41" spans="1:4" ht="15.75" thickBot="1" x14ac:dyDescent="0.3">
      <c r="A41" s="5" t="s">
        <v>74</v>
      </c>
      <c r="B41" s="6">
        <v>200</v>
      </c>
      <c r="C41" s="6">
        <v>237</v>
      </c>
      <c r="D41" s="7">
        <f t="shared" ref="D41:D60" si="1">(C41/B41)-1</f>
        <v>0.18500000000000005</v>
      </c>
    </row>
    <row r="42" spans="1:4" ht="19.5" customHeight="1" thickBot="1" x14ac:dyDescent="0.3">
      <c r="A42" s="5" t="s">
        <v>75</v>
      </c>
      <c r="B42" s="6">
        <v>109</v>
      </c>
      <c r="C42" s="6">
        <v>111</v>
      </c>
      <c r="D42" s="7">
        <f t="shared" si="1"/>
        <v>1.8348623853210899E-2</v>
      </c>
    </row>
    <row r="43" spans="1:4" ht="15.75" thickBot="1" x14ac:dyDescent="0.3">
      <c r="A43" s="5" t="s">
        <v>76</v>
      </c>
      <c r="B43" s="6">
        <v>727</v>
      </c>
      <c r="C43" s="6">
        <v>735</v>
      </c>
      <c r="D43" s="7">
        <f t="shared" si="1"/>
        <v>1.1004126547455195E-2</v>
      </c>
    </row>
    <row r="44" spans="1:4" ht="15.75" thickBot="1" x14ac:dyDescent="0.3">
      <c r="A44" s="5" t="s">
        <v>77</v>
      </c>
      <c r="B44" s="6">
        <v>45</v>
      </c>
      <c r="C44" s="6">
        <v>52</v>
      </c>
      <c r="D44" s="7">
        <f t="shared" si="1"/>
        <v>0.15555555555555545</v>
      </c>
    </row>
    <row r="45" spans="1:4" ht="30.75" thickBot="1" x14ac:dyDescent="0.3">
      <c r="A45" s="80" t="s">
        <v>78</v>
      </c>
      <c r="B45" s="6">
        <v>274</v>
      </c>
      <c r="C45" s="6">
        <v>336</v>
      </c>
      <c r="D45" s="7">
        <f t="shared" si="1"/>
        <v>0.22627737226277378</v>
      </c>
    </row>
    <row r="46" spans="1:4" ht="15.75" thickBot="1" x14ac:dyDescent="0.3">
      <c r="A46" s="5" t="s">
        <v>79</v>
      </c>
      <c r="B46" s="6">
        <v>94</v>
      </c>
      <c r="C46" s="6">
        <v>71</v>
      </c>
      <c r="D46" s="7">
        <f t="shared" si="1"/>
        <v>-0.24468085106382975</v>
      </c>
    </row>
    <row r="47" spans="1:4" ht="15.75" thickBot="1" x14ac:dyDescent="0.3">
      <c r="A47" s="5" t="s">
        <v>80</v>
      </c>
      <c r="B47" s="6">
        <v>128</v>
      </c>
      <c r="C47" s="6">
        <v>152</v>
      </c>
      <c r="D47" s="7">
        <f t="shared" si="1"/>
        <v>0.1875</v>
      </c>
    </row>
    <row r="48" spans="1:4" ht="15.75" thickBot="1" x14ac:dyDescent="0.3">
      <c r="A48" s="5" t="s">
        <v>81</v>
      </c>
      <c r="B48" s="6">
        <v>22</v>
      </c>
      <c r="C48" s="6">
        <v>19</v>
      </c>
      <c r="D48" s="7">
        <f t="shared" si="1"/>
        <v>-0.13636363636363635</v>
      </c>
    </row>
    <row r="49" spans="1:4" ht="15.75" thickBot="1" x14ac:dyDescent="0.3">
      <c r="A49" s="5" t="s">
        <v>82</v>
      </c>
      <c r="B49" s="6">
        <v>872</v>
      </c>
      <c r="C49" s="6">
        <v>863</v>
      </c>
      <c r="D49" s="7">
        <f t="shared" si="1"/>
        <v>-1.0321100917431214E-2</v>
      </c>
    </row>
    <row r="50" spans="1:4" ht="15.75" thickBot="1" x14ac:dyDescent="0.3">
      <c r="A50" s="5" t="s">
        <v>83</v>
      </c>
      <c r="B50" s="6">
        <v>158</v>
      </c>
      <c r="C50" s="6">
        <v>177</v>
      </c>
      <c r="D50" s="7">
        <f t="shared" si="1"/>
        <v>0.120253164556962</v>
      </c>
    </row>
    <row r="51" spans="1:4" ht="15.75" thickBot="1" x14ac:dyDescent="0.3">
      <c r="A51" s="5" t="s">
        <v>84</v>
      </c>
      <c r="B51" s="6">
        <v>4</v>
      </c>
      <c r="C51" s="6"/>
      <c r="D51" s="7">
        <f t="shared" si="1"/>
        <v>-1</v>
      </c>
    </row>
    <row r="52" spans="1:4" ht="15" customHeight="1" thickBot="1" x14ac:dyDescent="0.3">
      <c r="A52" s="5" t="s">
        <v>653</v>
      </c>
      <c r="B52" s="6"/>
      <c r="C52" s="6">
        <v>4</v>
      </c>
      <c r="D52" s="7" t="s">
        <v>95</v>
      </c>
    </row>
    <row r="53" spans="1:4" ht="15.75" thickBot="1" x14ac:dyDescent="0.3">
      <c r="A53" s="5" t="s">
        <v>654</v>
      </c>
      <c r="B53" s="6"/>
      <c r="C53" s="6">
        <v>9</v>
      </c>
      <c r="D53" s="7" t="s">
        <v>95</v>
      </c>
    </row>
    <row r="54" spans="1:4" ht="15.75" thickBot="1" x14ac:dyDescent="0.3">
      <c r="A54" s="5" t="s">
        <v>85</v>
      </c>
      <c r="B54" s="6">
        <v>12</v>
      </c>
      <c r="C54" s="6">
        <v>12</v>
      </c>
      <c r="D54" s="7">
        <f t="shared" si="1"/>
        <v>0</v>
      </c>
    </row>
    <row r="55" spans="1:4" ht="15.75" thickBot="1" x14ac:dyDescent="0.3">
      <c r="A55" s="5" t="s">
        <v>655</v>
      </c>
      <c r="B55" s="6"/>
      <c r="C55" s="6">
        <v>2</v>
      </c>
      <c r="D55" s="7" t="s">
        <v>95</v>
      </c>
    </row>
    <row r="56" spans="1:4" ht="15.75" thickBot="1" x14ac:dyDescent="0.3">
      <c r="A56" s="5" t="s">
        <v>656</v>
      </c>
      <c r="B56" s="6"/>
      <c r="C56" s="6">
        <v>1</v>
      </c>
      <c r="D56" s="7" t="s">
        <v>95</v>
      </c>
    </row>
    <row r="57" spans="1:4" ht="15.75" thickBot="1" x14ac:dyDescent="0.3">
      <c r="A57" s="5" t="s">
        <v>619</v>
      </c>
      <c r="B57" s="6">
        <v>1</v>
      </c>
      <c r="C57" s="6">
        <v>4</v>
      </c>
      <c r="D57" s="7">
        <f t="shared" si="1"/>
        <v>3</v>
      </c>
    </row>
    <row r="58" spans="1:4" ht="15.75" thickBot="1" x14ac:dyDescent="0.3">
      <c r="A58" s="5" t="s">
        <v>620</v>
      </c>
      <c r="B58" s="6">
        <v>4</v>
      </c>
      <c r="C58" s="6">
        <v>1</v>
      </c>
      <c r="D58" s="7">
        <f t="shared" si="1"/>
        <v>-0.75</v>
      </c>
    </row>
    <row r="59" spans="1:4" ht="15.75" thickBot="1" x14ac:dyDescent="0.3">
      <c r="A59" s="5" t="s">
        <v>86</v>
      </c>
      <c r="B59" s="6">
        <v>112</v>
      </c>
      <c r="C59" s="6">
        <v>94</v>
      </c>
      <c r="D59" s="7">
        <f t="shared" si="1"/>
        <v>-0.1607142857142857</v>
      </c>
    </row>
    <row r="60" spans="1:4" ht="15.75" thickBot="1" x14ac:dyDescent="0.3">
      <c r="A60" s="5" t="s">
        <v>87</v>
      </c>
      <c r="B60" s="6">
        <v>960</v>
      </c>
      <c r="C60" s="6">
        <v>1029</v>
      </c>
      <c r="D60" s="7">
        <f t="shared" si="1"/>
        <v>7.1874999999999911E-2</v>
      </c>
    </row>
    <row r="61" spans="1:4" ht="15.75" thickBot="1" x14ac:dyDescent="0.3">
      <c r="A61" s="9" t="s">
        <v>88</v>
      </c>
      <c r="B61" s="10">
        <v>3722</v>
      </c>
      <c r="C61" s="10">
        <v>3925</v>
      </c>
      <c r="D61" s="11">
        <f>(C61/B61)-1</f>
        <v>5.4540569586243981E-2</v>
      </c>
    </row>
    <row r="62" spans="1:4" ht="15.75" thickBot="1" x14ac:dyDescent="0.3">
      <c r="A62" s="12" t="s">
        <v>39</v>
      </c>
      <c r="B62" s="25">
        <f>B38+B61</f>
        <v>276523</v>
      </c>
      <c r="C62" s="25">
        <f>C38+C61</f>
        <v>279145</v>
      </c>
      <c r="D62" s="96">
        <f>(C62/B62)-1</f>
        <v>9.4820322360165132E-3</v>
      </c>
    </row>
  </sheetData>
  <mergeCells count="2">
    <mergeCell ref="A6:D6"/>
    <mergeCell ref="A8:D8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F4596-848E-47C7-8DE2-EA2CB1FC1C2F}">
  <dimension ref="A1:J50"/>
  <sheetViews>
    <sheetView workbookViewId="0">
      <selection activeCell="E32" sqref="E32"/>
    </sheetView>
  </sheetViews>
  <sheetFormatPr defaultRowHeight="15" x14ac:dyDescent="0.25"/>
  <cols>
    <col min="1" max="1" width="22.7109375" customWidth="1"/>
    <col min="2" max="2" width="33.7109375" customWidth="1"/>
    <col min="3" max="3" width="11.5703125" customWidth="1"/>
    <col min="4" max="4" width="10.7109375" customWidth="1"/>
    <col min="5" max="5" width="11.28515625" customWidth="1"/>
    <col min="6" max="6" width="10.42578125" customWidth="1"/>
    <col min="8" max="8" width="10.42578125" bestFit="1" customWidth="1"/>
    <col min="10" max="10" width="11.570312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8.75" x14ac:dyDescent="0.25">
      <c r="A6" s="111" t="s">
        <v>1</v>
      </c>
      <c r="B6" s="111"/>
      <c r="C6" s="111"/>
      <c r="D6" s="111"/>
      <c r="E6" s="111"/>
      <c r="F6" s="111"/>
      <c r="G6" s="111"/>
      <c r="H6" s="111"/>
      <c r="I6" s="111"/>
      <c r="J6" s="111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ht="18.75" x14ac:dyDescent="0.25">
      <c r="A8" s="102" t="s">
        <v>4</v>
      </c>
      <c r="B8" s="102"/>
      <c r="C8" s="102"/>
      <c r="D8" s="102"/>
      <c r="E8" s="102"/>
      <c r="F8" s="102"/>
      <c r="G8" s="102"/>
      <c r="H8" s="102"/>
      <c r="I8" s="102"/>
      <c r="J8" s="102"/>
    </row>
    <row r="10" spans="1:10" x14ac:dyDescent="0.25">
      <c r="A10" s="2" t="s">
        <v>27</v>
      </c>
      <c r="B10" s="2"/>
    </row>
    <row r="11" spans="1:10" x14ac:dyDescent="0.25">
      <c r="A11" s="2" t="s">
        <v>28</v>
      </c>
      <c r="B11" s="2"/>
    </row>
    <row r="12" spans="1:10" x14ac:dyDescent="0.25">
      <c r="A12" s="2" t="s">
        <v>29</v>
      </c>
      <c r="B12" s="2"/>
    </row>
    <row r="13" spans="1:10" x14ac:dyDescent="0.25">
      <c r="A13" s="2" t="s">
        <v>89</v>
      </c>
      <c r="B13" s="2"/>
      <c r="E13" s="8"/>
      <c r="F13" s="8"/>
      <c r="G13" s="8"/>
      <c r="H13" s="8"/>
    </row>
    <row r="14" spans="1:10" x14ac:dyDescent="0.25">
      <c r="A14" s="16" t="s">
        <v>90</v>
      </c>
      <c r="B14" s="2"/>
    </row>
    <row r="15" spans="1:10" ht="11.25" customHeight="1" x14ac:dyDescent="0.25"/>
    <row r="16" spans="1:10" ht="15.75" thickBot="1" x14ac:dyDescent="0.3"/>
    <row r="17" spans="1:10" ht="15.75" thickBot="1" x14ac:dyDescent="0.3">
      <c r="A17" s="113" t="s">
        <v>91</v>
      </c>
      <c r="B17" s="113" t="s">
        <v>92</v>
      </c>
      <c r="C17" s="105" t="s">
        <v>617</v>
      </c>
      <c r="D17" s="106"/>
      <c r="E17" s="107"/>
      <c r="F17" s="105" t="s">
        <v>650</v>
      </c>
      <c r="G17" s="106"/>
      <c r="H17" s="107"/>
      <c r="I17" s="108" t="s">
        <v>31</v>
      </c>
      <c r="J17" s="108" t="s">
        <v>32</v>
      </c>
    </row>
    <row r="18" spans="1:10" ht="15.75" thickBot="1" x14ac:dyDescent="0.3">
      <c r="A18" s="114"/>
      <c r="B18" s="114"/>
      <c r="C18" s="4" t="s">
        <v>33</v>
      </c>
      <c r="D18" s="4" t="s">
        <v>34</v>
      </c>
      <c r="E18" s="15" t="s">
        <v>39</v>
      </c>
      <c r="F18" s="4" t="s">
        <v>33</v>
      </c>
      <c r="G18" s="4" t="s">
        <v>34</v>
      </c>
      <c r="H18" s="15" t="s">
        <v>39</v>
      </c>
      <c r="I18" s="108"/>
      <c r="J18" s="108"/>
    </row>
    <row r="19" spans="1:10" ht="15.75" thickBot="1" x14ac:dyDescent="0.3">
      <c r="A19" s="110" t="s">
        <v>93</v>
      </c>
      <c r="B19" s="5" t="s">
        <v>37</v>
      </c>
      <c r="C19" s="6">
        <v>2620</v>
      </c>
      <c r="D19" s="6">
        <v>1684</v>
      </c>
      <c r="E19" s="10">
        <v>4304</v>
      </c>
      <c r="F19" s="6">
        <v>2971</v>
      </c>
      <c r="G19" s="6">
        <v>1801</v>
      </c>
      <c r="H19" s="10">
        <v>4772</v>
      </c>
      <c r="I19" s="6">
        <f>H19-E19</f>
        <v>468</v>
      </c>
      <c r="J19" s="7">
        <f t="shared" ref="J19:J27" si="0">I19/E19</f>
        <v>0.10873605947955391</v>
      </c>
    </row>
    <row r="20" spans="1:10" ht="15.75" thickBot="1" x14ac:dyDescent="0.3">
      <c r="A20" s="110"/>
      <c r="B20" s="9" t="s">
        <v>39</v>
      </c>
      <c r="C20" s="10">
        <v>2620</v>
      </c>
      <c r="D20" s="10">
        <v>1684</v>
      </c>
      <c r="E20" s="10">
        <v>4304</v>
      </c>
      <c r="F20" s="10">
        <v>2971</v>
      </c>
      <c r="G20" s="10">
        <v>1801</v>
      </c>
      <c r="H20" s="10">
        <v>4772</v>
      </c>
      <c r="I20" s="10">
        <f t="shared" ref="I20:I27" si="1">H20-E20</f>
        <v>468</v>
      </c>
      <c r="J20" s="11">
        <f t="shared" si="0"/>
        <v>0.10873605947955391</v>
      </c>
    </row>
    <row r="21" spans="1:10" ht="15.75" thickBot="1" x14ac:dyDescent="0.3">
      <c r="A21" s="109" t="s">
        <v>40</v>
      </c>
      <c r="B21" s="5" t="s">
        <v>41</v>
      </c>
      <c r="C21" s="6">
        <v>11075</v>
      </c>
      <c r="D21" s="6">
        <v>14311</v>
      </c>
      <c r="E21" s="10">
        <v>25386</v>
      </c>
      <c r="F21" s="6">
        <v>10976</v>
      </c>
      <c r="G21" s="6">
        <v>14231</v>
      </c>
      <c r="H21" s="10">
        <v>25207</v>
      </c>
      <c r="I21" s="6">
        <f t="shared" si="1"/>
        <v>-179</v>
      </c>
      <c r="J21" s="7">
        <f t="shared" si="0"/>
        <v>-7.0511305443945486E-3</v>
      </c>
    </row>
    <row r="22" spans="1:10" ht="15.75" thickBot="1" x14ac:dyDescent="0.3">
      <c r="A22" s="109"/>
      <c r="B22" s="9" t="s">
        <v>39</v>
      </c>
      <c r="C22" s="10">
        <v>11075</v>
      </c>
      <c r="D22" s="10">
        <v>14311</v>
      </c>
      <c r="E22" s="10">
        <v>25386</v>
      </c>
      <c r="F22" s="10">
        <v>10976</v>
      </c>
      <c r="G22" s="10">
        <v>14231</v>
      </c>
      <c r="H22" s="10">
        <v>25207</v>
      </c>
      <c r="I22" s="10">
        <f t="shared" si="1"/>
        <v>-179</v>
      </c>
      <c r="J22" s="11">
        <f t="shared" si="0"/>
        <v>-7.0511305443945486E-3</v>
      </c>
    </row>
    <row r="23" spans="1:10" ht="15.75" thickBot="1" x14ac:dyDescent="0.3">
      <c r="A23" s="109" t="s">
        <v>42</v>
      </c>
      <c r="B23" s="5" t="s">
        <v>43</v>
      </c>
      <c r="C23" s="6">
        <v>10392</v>
      </c>
      <c r="D23" s="6">
        <v>12477</v>
      </c>
      <c r="E23" s="10">
        <v>22869</v>
      </c>
      <c r="F23" s="6">
        <v>10645</v>
      </c>
      <c r="G23" s="6">
        <v>12794</v>
      </c>
      <c r="H23" s="10">
        <v>23439</v>
      </c>
      <c r="I23" s="6">
        <f t="shared" si="1"/>
        <v>570</v>
      </c>
      <c r="J23" s="7">
        <f t="shared" si="0"/>
        <v>2.4924570379115833E-2</v>
      </c>
    </row>
    <row r="24" spans="1:10" ht="15.75" thickBot="1" x14ac:dyDescent="0.3">
      <c r="A24" s="109"/>
      <c r="B24" s="9" t="s">
        <v>39</v>
      </c>
      <c r="C24" s="10">
        <v>10392</v>
      </c>
      <c r="D24" s="10">
        <v>12477</v>
      </c>
      <c r="E24" s="10">
        <v>22869</v>
      </c>
      <c r="F24" s="10">
        <v>10645</v>
      </c>
      <c r="G24" s="10">
        <v>12794</v>
      </c>
      <c r="H24" s="10">
        <v>23439</v>
      </c>
      <c r="I24" s="10">
        <f t="shared" si="1"/>
        <v>570</v>
      </c>
      <c r="J24" s="11">
        <f t="shared" si="0"/>
        <v>2.4924570379115833E-2</v>
      </c>
    </row>
    <row r="25" spans="1:10" ht="15.75" thickBot="1" x14ac:dyDescent="0.3">
      <c r="A25" s="110" t="s">
        <v>46</v>
      </c>
      <c r="B25" s="5" t="s">
        <v>41</v>
      </c>
      <c r="C25" s="6">
        <v>89</v>
      </c>
      <c r="D25" s="6">
        <v>83</v>
      </c>
      <c r="E25" s="10">
        <v>172</v>
      </c>
      <c r="F25" s="6">
        <v>74</v>
      </c>
      <c r="G25" s="6">
        <v>96</v>
      </c>
      <c r="H25" s="10">
        <v>170</v>
      </c>
      <c r="I25" s="6">
        <f t="shared" si="1"/>
        <v>-2</v>
      </c>
      <c r="J25" s="7">
        <f t="shared" si="0"/>
        <v>-1.1627906976744186E-2</v>
      </c>
    </row>
    <row r="26" spans="1:10" ht="15.75" thickBot="1" x14ac:dyDescent="0.3">
      <c r="A26" s="110"/>
      <c r="B26" s="5" t="s">
        <v>43</v>
      </c>
      <c r="C26" s="6">
        <v>446</v>
      </c>
      <c r="D26" s="6">
        <v>636</v>
      </c>
      <c r="E26" s="10">
        <v>1082</v>
      </c>
      <c r="F26" s="6">
        <v>391</v>
      </c>
      <c r="G26" s="6">
        <v>697</v>
      </c>
      <c r="H26" s="10">
        <v>1088</v>
      </c>
      <c r="I26" s="6">
        <f t="shared" si="1"/>
        <v>6</v>
      </c>
      <c r="J26" s="7">
        <f t="shared" si="0"/>
        <v>5.5452865064695009E-3</v>
      </c>
    </row>
    <row r="27" spans="1:10" ht="15.75" thickBot="1" x14ac:dyDescent="0.3">
      <c r="A27" s="110"/>
      <c r="B27" s="9" t="s">
        <v>39</v>
      </c>
      <c r="C27" s="10">
        <v>535</v>
      </c>
      <c r="D27" s="10">
        <v>719</v>
      </c>
      <c r="E27" s="10">
        <v>1254</v>
      </c>
      <c r="F27" s="10">
        <v>465</v>
      </c>
      <c r="G27" s="10">
        <v>793</v>
      </c>
      <c r="H27" s="10">
        <v>1258</v>
      </c>
      <c r="I27" s="10">
        <f t="shared" si="1"/>
        <v>4</v>
      </c>
      <c r="J27" s="11">
        <f t="shared" si="0"/>
        <v>3.189792663476874E-3</v>
      </c>
    </row>
    <row r="28" spans="1:10" ht="15.75" thickBot="1" x14ac:dyDescent="0.3">
      <c r="A28" s="112" t="s">
        <v>39</v>
      </c>
      <c r="B28" s="112"/>
      <c r="C28" s="13">
        <v>24622</v>
      </c>
      <c r="D28" s="13">
        <v>29191</v>
      </c>
      <c r="E28" s="13">
        <v>53813</v>
      </c>
      <c r="F28" s="13">
        <v>25057</v>
      </c>
      <c r="G28" s="13">
        <v>29619</v>
      </c>
      <c r="H28" s="13">
        <v>54676</v>
      </c>
      <c r="I28" s="13">
        <f>H28-E28</f>
        <v>863</v>
      </c>
      <c r="J28" s="14">
        <f t="shared" ref="J28" si="2">I28/E28</f>
        <v>1.6037017077657815E-2</v>
      </c>
    </row>
    <row r="30" spans="1:10" ht="15.75" thickBot="1" x14ac:dyDescent="0.3"/>
    <row r="31" spans="1:10" ht="15.75" thickBot="1" x14ac:dyDescent="0.3">
      <c r="C31" s="105" t="s">
        <v>617</v>
      </c>
      <c r="D31" s="106"/>
      <c r="E31" s="107"/>
      <c r="F31" s="105" t="s">
        <v>617</v>
      </c>
      <c r="G31" s="106"/>
      <c r="H31" s="107"/>
      <c r="I31" s="108" t="s">
        <v>31</v>
      </c>
      <c r="J31" s="108" t="s">
        <v>32</v>
      </c>
    </row>
    <row r="32" spans="1:10" ht="15.75" thickBot="1" x14ac:dyDescent="0.3">
      <c r="C32" s="4" t="s">
        <v>33</v>
      </c>
      <c r="D32" s="4" t="s">
        <v>34</v>
      </c>
      <c r="E32" s="15" t="s">
        <v>39</v>
      </c>
      <c r="F32" s="4" t="s">
        <v>33</v>
      </c>
      <c r="G32" s="4" t="s">
        <v>34</v>
      </c>
      <c r="H32" s="15" t="s">
        <v>39</v>
      </c>
      <c r="I32" s="108"/>
      <c r="J32" s="108"/>
    </row>
    <row r="33" spans="2:10" ht="15.75" thickBot="1" x14ac:dyDescent="0.3">
      <c r="B33" s="5" t="s">
        <v>48</v>
      </c>
      <c r="C33" s="6">
        <v>14347</v>
      </c>
      <c r="D33" s="6">
        <v>16729</v>
      </c>
      <c r="E33" s="10">
        <v>31076</v>
      </c>
      <c r="F33" s="6">
        <v>14512</v>
      </c>
      <c r="G33" s="6">
        <v>16846</v>
      </c>
      <c r="H33" s="10">
        <v>31358</v>
      </c>
      <c r="I33" s="6">
        <f>H33-E33</f>
        <v>282</v>
      </c>
      <c r="J33" s="7">
        <f>I33/E33</f>
        <v>9.0745269661475086E-3</v>
      </c>
    </row>
    <row r="34" spans="2:10" ht="15.75" thickBot="1" x14ac:dyDescent="0.3">
      <c r="B34" s="5" t="s">
        <v>49</v>
      </c>
      <c r="C34" s="6">
        <v>10275</v>
      </c>
      <c r="D34" s="6">
        <v>12462</v>
      </c>
      <c r="E34" s="10">
        <v>22737</v>
      </c>
      <c r="F34" s="6">
        <v>10545</v>
      </c>
      <c r="G34" s="6">
        <v>12773</v>
      </c>
      <c r="H34" s="10">
        <v>23318</v>
      </c>
      <c r="I34" s="6">
        <f>H34-E34</f>
        <v>581</v>
      </c>
      <c r="J34" s="7">
        <f>I34/E34</f>
        <v>2.5553063288912346E-2</v>
      </c>
    </row>
    <row r="35" spans="2:10" ht="15.75" thickBot="1" x14ac:dyDescent="0.3">
      <c r="B35" s="12" t="s">
        <v>39</v>
      </c>
      <c r="C35" s="13">
        <v>24622</v>
      </c>
      <c r="D35" s="13">
        <v>29191</v>
      </c>
      <c r="E35" s="13">
        <v>53813</v>
      </c>
      <c r="F35" s="13">
        <v>25057</v>
      </c>
      <c r="G35" s="13">
        <v>29619</v>
      </c>
      <c r="H35" s="13">
        <v>54676</v>
      </c>
      <c r="I35" s="13">
        <f t="shared" ref="I35" si="3">H35-E35</f>
        <v>863</v>
      </c>
      <c r="J35" s="14">
        <f t="shared" ref="J35" si="4">I35/E35</f>
        <v>1.6037017077657815E-2</v>
      </c>
    </row>
    <row r="47" spans="2:10" x14ac:dyDescent="0.25">
      <c r="C47" s="8"/>
      <c r="D47" s="8"/>
    </row>
    <row r="48" spans="2:10" x14ac:dyDescent="0.25">
      <c r="C48" s="8"/>
      <c r="D48" s="8"/>
    </row>
    <row r="49" spans="3:4" x14ac:dyDescent="0.25">
      <c r="C49" s="8"/>
      <c r="D49" s="8"/>
    </row>
    <row r="50" spans="3:4" x14ac:dyDescent="0.25">
      <c r="C50" s="8"/>
      <c r="D50" s="8"/>
    </row>
  </sheetData>
  <mergeCells count="17">
    <mergeCell ref="A19:A20"/>
    <mergeCell ref="A6:J6"/>
    <mergeCell ref="A8:J8"/>
    <mergeCell ref="I17:I18"/>
    <mergeCell ref="J17:J18"/>
    <mergeCell ref="A17:A18"/>
    <mergeCell ref="B17:B18"/>
    <mergeCell ref="C17:E17"/>
    <mergeCell ref="F17:H17"/>
    <mergeCell ref="I31:I32"/>
    <mergeCell ref="J31:J32"/>
    <mergeCell ref="C31:E31"/>
    <mergeCell ref="F31:H31"/>
    <mergeCell ref="A21:A22"/>
    <mergeCell ref="A23:A24"/>
    <mergeCell ref="A25:A27"/>
    <mergeCell ref="A28:B28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FED39-8B4A-4432-A28A-B4E7B7977881}">
  <dimension ref="A1:F54"/>
  <sheetViews>
    <sheetView zoomScaleNormal="100" workbookViewId="0">
      <selection activeCell="I18" sqref="I18"/>
    </sheetView>
  </sheetViews>
  <sheetFormatPr defaultRowHeight="15" x14ac:dyDescent="0.25"/>
  <cols>
    <col min="1" max="1" width="61.42578125" customWidth="1"/>
    <col min="2" max="2" width="17.28515625" customWidth="1"/>
    <col min="3" max="3" width="17" customWidth="1"/>
    <col min="4" max="4" width="12" customWidth="1"/>
    <col min="5" max="5" width="5.5703125" customWidth="1"/>
  </cols>
  <sheetData>
    <row r="1" spans="1:6" x14ac:dyDescent="0.25">
      <c r="A1" s="1"/>
      <c r="B1" s="1"/>
      <c r="C1" s="1"/>
      <c r="D1" s="1"/>
      <c r="E1" s="1"/>
    </row>
    <row r="2" spans="1:6" x14ac:dyDescent="0.25">
      <c r="A2" s="1"/>
      <c r="B2" s="1"/>
      <c r="C2" s="1"/>
      <c r="D2" s="1"/>
      <c r="E2" s="1"/>
    </row>
    <row r="3" spans="1:6" x14ac:dyDescent="0.25">
      <c r="A3" s="1"/>
      <c r="B3" s="1"/>
      <c r="C3" s="1"/>
      <c r="D3" s="1"/>
      <c r="E3" s="1"/>
    </row>
    <row r="4" spans="1:6" x14ac:dyDescent="0.25">
      <c r="A4" s="1"/>
      <c r="B4" s="1"/>
      <c r="C4" s="1"/>
      <c r="D4" s="1"/>
      <c r="E4" s="1"/>
    </row>
    <row r="5" spans="1:6" x14ac:dyDescent="0.25">
      <c r="A5" s="1"/>
      <c r="B5" s="1"/>
      <c r="C5" s="1"/>
      <c r="D5" s="1"/>
      <c r="E5" s="1"/>
    </row>
    <row r="6" spans="1:6" ht="18.75" x14ac:dyDescent="0.25">
      <c r="A6" s="111" t="s">
        <v>1</v>
      </c>
      <c r="B6" s="111"/>
      <c r="C6" s="111"/>
      <c r="D6" s="111"/>
      <c r="E6" s="111"/>
    </row>
    <row r="7" spans="1:6" x14ac:dyDescent="0.25">
      <c r="A7" s="1"/>
      <c r="B7" s="1"/>
      <c r="C7" s="1"/>
      <c r="D7" s="1"/>
      <c r="E7" s="1"/>
    </row>
    <row r="8" spans="1:6" ht="18.75" x14ac:dyDescent="0.25">
      <c r="A8" s="102" t="s">
        <v>5</v>
      </c>
      <c r="B8" s="102"/>
      <c r="C8" s="102"/>
      <c r="D8" s="102"/>
      <c r="E8" s="102"/>
    </row>
    <row r="9" spans="1:6" ht="15" customHeight="1" x14ac:dyDescent="0.25"/>
    <row r="10" spans="1:6" x14ac:dyDescent="0.25">
      <c r="A10" s="2" t="s">
        <v>27</v>
      </c>
      <c r="C10" s="18"/>
      <c r="D10" s="18"/>
      <c r="E10" s="18"/>
      <c r="F10" s="18"/>
    </row>
    <row r="11" spans="1:6" ht="15" customHeight="1" x14ac:dyDescent="0.25">
      <c r="A11" s="2" t="s">
        <v>28</v>
      </c>
      <c r="C11" s="18"/>
      <c r="D11" s="18"/>
      <c r="E11" s="18"/>
      <c r="F11" s="18"/>
    </row>
    <row r="12" spans="1:6" x14ac:dyDescent="0.25">
      <c r="A12" s="2" t="s">
        <v>29</v>
      </c>
      <c r="C12" s="18"/>
      <c r="D12" s="18"/>
      <c r="E12" s="18"/>
    </row>
    <row r="13" spans="1:6" x14ac:dyDescent="0.25">
      <c r="A13" s="2" t="s">
        <v>94</v>
      </c>
      <c r="C13" s="18"/>
      <c r="D13" s="18"/>
      <c r="E13" s="18"/>
    </row>
    <row r="14" spans="1:6" x14ac:dyDescent="0.25">
      <c r="A14" s="16" t="s">
        <v>90</v>
      </c>
    </row>
    <row r="15" spans="1:6" ht="15.75" thickBot="1" x14ac:dyDescent="0.3"/>
    <row r="16" spans="1:6" ht="45.75" thickBot="1" x14ac:dyDescent="0.3">
      <c r="A16" s="75"/>
      <c r="B16" s="76" t="s">
        <v>618</v>
      </c>
      <c r="C16" s="76" t="s">
        <v>657</v>
      </c>
      <c r="D16" s="77" t="s">
        <v>32</v>
      </c>
    </row>
    <row r="17" spans="1:4" ht="15.75" thickBot="1" x14ac:dyDescent="0.3">
      <c r="A17" s="74" t="s">
        <v>51</v>
      </c>
      <c r="B17" s="40">
        <v>3267</v>
      </c>
      <c r="C17" s="40">
        <v>3363</v>
      </c>
      <c r="D17" s="7">
        <f>(C17/B17)-1</f>
        <v>2.9384756657483857E-2</v>
      </c>
    </row>
    <row r="18" spans="1:4" ht="15.75" thickBot="1" x14ac:dyDescent="0.3">
      <c r="A18" s="5" t="s">
        <v>52</v>
      </c>
      <c r="B18" s="6">
        <v>2830</v>
      </c>
      <c r="C18" s="6">
        <v>2816</v>
      </c>
      <c r="D18" s="7">
        <f>(C18/B18)-1</f>
        <v>-4.9469964664310417E-3</v>
      </c>
    </row>
    <row r="19" spans="1:4" ht="15.75" thickBot="1" x14ac:dyDescent="0.3">
      <c r="A19" s="5" t="s">
        <v>53</v>
      </c>
      <c r="B19" s="6">
        <v>1096</v>
      </c>
      <c r="C19" s="6">
        <v>1096</v>
      </c>
      <c r="D19" s="7">
        <f>(C19/B19)-1</f>
        <v>0</v>
      </c>
    </row>
    <row r="20" spans="1:4" ht="15.75" thickBot="1" x14ac:dyDescent="0.3">
      <c r="A20" s="5" t="s">
        <v>54</v>
      </c>
      <c r="B20" s="6">
        <v>132</v>
      </c>
      <c r="C20" s="6">
        <v>121</v>
      </c>
      <c r="D20" s="7">
        <f>(C20/B20)-1</f>
        <v>-8.333333333333337E-2</v>
      </c>
    </row>
    <row r="21" spans="1:4" ht="15.75" thickBot="1" x14ac:dyDescent="0.3">
      <c r="A21" s="5" t="s">
        <v>55</v>
      </c>
      <c r="B21" s="6">
        <v>3511</v>
      </c>
      <c r="C21" s="6">
        <v>3185</v>
      </c>
      <c r="D21" s="7">
        <f t="shared" ref="D21:D38" si="0">(C21/B21)-1</f>
        <v>-9.2851039589860407E-2</v>
      </c>
    </row>
    <row r="22" spans="1:4" ht="15.75" thickBot="1" x14ac:dyDescent="0.3">
      <c r="A22" s="5" t="s">
        <v>56</v>
      </c>
      <c r="B22" s="6">
        <v>2240</v>
      </c>
      <c r="C22" s="6">
        <v>2046</v>
      </c>
      <c r="D22" s="7">
        <f t="shared" si="0"/>
        <v>-8.6607142857142883E-2</v>
      </c>
    </row>
    <row r="23" spans="1:4" ht="15.75" thickBot="1" x14ac:dyDescent="0.3">
      <c r="A23" s="5" t="s">
        <v>57</v>
      </c>
      <c r="B23" s="6">
        <v>1980</v>
      </c>
      <c r="C23" s="6">
        <v>2136</v>
      </c>
      <c r="D23" s="7">
        <f t="shared" si="0"/>
        <v>7.8787878787878851E-2</v>
      </c>
    </row>
    <row r="24" spans="1:4" ht="15.75" thickBot="1" x14ac:dyDescent="0.3">
      <c r="A24" s="5" t="s">
        <v>651</v>
      </c>
      <c r="B24" s="6">
        <v>3066</v>
      </c>
      <c r="C24" s="6">
        <v>3251</v>
      </c>
      <c r="D24" s="7">
        <f t="shared" si="0"/>
        <v>6.0339204174820527E-2</v>
      </c>
    </row>
    <row r="25" spans="1:4" ht="15.75" thickBot="1" x14ac:dyDescent="0.3">
      <c r="A25" s="5" t="s">
        <v>58</v>
      </c>
      <c r="B25" s="6">
        <v>869</v>
      </c>
      <c r="C25" s="6">
        <v>930</v>
      </c>
      <c r="D25" s="7">
        <f t="shared" si="0"/>
        <v>7.0195627157652485E-2</v>
      </c>
    </row>
    <row r="26" spans="1:4" ht="15.75" thickBot="1" x14ac:dyDescent="0.3">
      <c r="A26" s="5" t="s">
        <v>59</v>
      </c>
      <c r="B26" s="6">
        <v>2348</v>
      </c>
      <c r="C26" s="6">
        <v>2374</v>
      </c>
      <c r="D26" s="7">
        <f t="shared" si="0"/>
        <v>1.1073253833049357E-2</v>
      </c>
    </row>
    <row r="27" spans="1:4" ht="15.75" thickBot="1" x14ac:dyDescent="0.3">
      <c r="A27" s="5" t="s">
        <v>60</v>
      </c>
      <c r="B27" s="6">
        <v>8326</v>
      </c>
      <c r="C27" s="6">
        <v>8551</v>
      </c>
      <c r="D27" s="7">
        <f t="shared" si="0"/>
        <v>2.7023780927216023E-2</v>
      </c>
    </row>
    <row r="28" spans="1:4" ht="15.75" thickBot="1" x14ac:dyDescent="0.3">
      <c r="A28" s="5" t="s">
        <v>61</v>
      </c>
      <c r="B28" s="6">
        <v>767</v>
      </c>
      <c r="C28" s="6">
        <v>716</v>
      </c>
      <c r="D28" s="7">
        <f t="shared" si="0"/>
        <v>-6.6492829204693571E-2</v>
      </c>
    </row>
    <row r="29" spans="1:4" ht="15.75" thickBot="1" x14ac:dyDescent="0.3">
      <c r="A29" s="5" t="s">
        <v>62</v>
      </c>
      <c r="B29" s="6">
        <v>2179</v>
      </c>
      <c r="C29" s="6">
        <v>2349</v>
      </c>
      <c r="D29" s="7">
        <f t="shared" si="0"/>
        <v>7.8017439192290094E-2</v>
      </c>
    </row>
    <row r="30" spans="1:4" ht="15.75" thickBot="1" x14ac:dyDescent="0.3">
      <c r="A30" s="5" t="s">
        <v>63</v>
      </c>
      <c r="B30" s="6">
        <v>1781</v>
      </c>
      <c r="C30" s="6">
        <v>1771</v>
      </c>
      <c r="D30" s="7">
        <f t="shared" si="0"/>
        <v>-5.6148231330712672E-3</v>
      </c>
    </row>
    <row r="31" spans="1:4" ht="15.75" thickBot="1" x14ac:dyDescent="0.3">
      <c r="A31" s="5" t="s">
        <v>64</v>
      </c>
      <c r="B31" s="6">
        <v>2108</v>
      </c>
      <c r="C31" s="6">
        <v>2209</v>
      </c>
      <c r="D31" s="7">
        <f t="shared" si="0"/>
        <v>4.7912713472485713E-2</v>
      </c>
    </row>
    <row r="32" spans="1:4" ht="15.75" thickBot="1" x14ac:dyDescent="0.3">
      <c r="A32" s="5" t="s">
        <v>65</v>
      </c>
      <c r="B32" s="6">
        <v>210</v>
      </c>
      <c r="C32" s="6">
        <v>204</v>
      </c>
      <c r="D32" s="7">
        <f t="shared" si="0"/>
        <v>-2.8571428571428581E-2</v>
      </c>
    </row>
    <row r="33" spans="1:5" ht="15.75" thickBot="1" x14ac:dyDescent="0.3">
      <c r="A33" s="5" t="s">
        <v>66</v>
      </c>
      <c r="B33" s="6">
        <v>1801</v>
      </c>
      <c r="C33" s="6">
        <v>1821</v>
      </c>
      <c r="D33" s="7">
        <f t="shared" si="0"/>
        <v>1.110494169905607E-2</v>
      </c>
    </row>
    <row r="34" spans="1:5" ht="15.75" thickBot="1" x14ac:dyDescent="0.3">
      <c r="A34" s="5" t="s">
        <v>67</v>
      </c>
      <c r="B34" s="6">
        <v>1090</v>
      </c>
      <c r="C34" s="6">
        <v>1153</v>
      </c>
      <c r="D34" s="7">
        <f t="shared" si="0"/>
        <v>5.779816513761471E-2</v>
      </c>
    </row>
    <row r="35" spans="1:5" ht="15.75" thickBot="1" x14ac:dyDescent="0.3">
      <c r="A35" s="5" t="s">
        <v>68</v>
      </c>
      <c r="B35" s="6">
        <v>3194</v>
      </c>
      <c r="C35" s="6">
        <v>3232</v>
      </c>
      <c r="D35" s="7">
        <f t="shared" si="0"/>
        <v>1.1897307451471439E-2</v>
      </c>
    </row>
    <row r="36" spans="1:5" ht="15.75" thickBot="1" x14ac:dyDescent="0.3">
      <c r="A36" s="5" t="s">
        <v>69</v>
      </c>
      <c r="B36" s="6">
        <v>7550</v>
      </c>
      <c r="C36" s="6">
        <v>7727</v>
      </c>
      <c r="D36" s="7">
        <f t="shared" si="0"/>
        <v>2.3443708609271585E-2</v>
      </c>
    </row>
    <row r="37" spans="1:5" ht="15.75" thickBot="1" x14ac:dyDescent="0.3">
      <c r="A37" s="5" t="s">
        <v>70</v>
      </c>
      <c r="B37" s="6">
        <v>801</v>
      </c>
      <c r="C37" s="6">
        <v>802</v>
      </c>
      <c r="D37" s="7">
        <f t="shared" si="0"/>
        <v>1.2484394506866447E-3</v>
      </c>
    </row>
    <row r="38" spans="1:5" ht="15.75" thickBot="1" x14ac:dyDescent="0.3">
      <c r="A38" s="5" t="s">
        <v>71</v>
      </c>
      <c r="B38" s="6">
        <v>2075</v>
      </c>
      <c r="C38" s="6">
        <v>2199</v>
      </c>
      <c r="D38" s="7">
        <f t="shared" si="0"/>
        <v>5.9759036144578337E-2</v>
      </c>
    </row>
    <row r="39" spans="1:5" ht="15.75" thickBot="1" x14ac:dyDescent="0.3">
      <c r="A39" s="9" t="s">
        <v>39</v>
      </c>
      <c r="B39" s="10">
        <v>53221</v>
      </c>
      <c r="C39" s="10">
        <v>54052</v>
      </c>
      <c r="D39" s="11">
        <f>(C39/B39)-1</f>
        <v>1.5614137276638962E-2</v>
      </c>
    </row>
    <row r="40" spans="1:5" ht="15.75" thickBot="1" x14ac:dyDescent="0.3">
      <c r="A40" s="115" t="s">
        <v>73</v>
      </c>
      <c r="B40" s="116"/>
      <c r="C40" s="116"/>
      <c r="D40" s="116"/>
      <c r="E40" s="88"/>
    </row>
    <row r="41" spans="1:5" ht="15.75" thickBot="1" x14ac:dyDescent="0.3">
      <c r="A41" s="5" t="s">
        <v>652</v>
      </c>
      <c r="B41" s="21"/>
      <c r="C41" s="21">
        <v>4</v>
      </c>
      <c r="D41" s="7" t="s">
        <v>95</v>
      </c>
    </row>
    <row r="42" spans="1:5" ht="15.75" thickBot="1" x14ac:dyDescent="0.3">
      <c r="A42" s="5" t="s">
        <v>74</v>
      </c>
      <c r="B42" s="21">
        <v>5</v>
      </c>
      <c r="C42" s="21">
        <v>9</v>
      </c>
      <c r="D42" s="7">
        <f t="shared" ref="D42:D50" si="1">(C42/B42)-1</f>
        <v>0.8</v>
      </c>
    </row>
    <row r="43" spans="1:5" ht="19.5" customHeight="1" thickBot="1" x14ac:dyDescent="0.3">
      <c r="A43" s="5" t="s">
        <v>75</v>
      </c>
      <c r="B43" s="21">
        <v>4</v>
      </c>
      <c r="C43" s="21">
        <v>6</v>
      </c>
      <c r="D43" s="7">
        <f t="shared" si="1"/>
        <v>0.5</v>
      </c>
    </row>
    <row r="44" spans="1:5" ht="15.75" thickBot="1" x14ac:dyDescent="0.3">
      <c r="A44" s="5" t="s">
        <v>76</v>
      </c>
      <c r="B44" s="21">
        <v>179</v>
      </c>
      <c r="C44" s="21">
        <v>175</v>
      </c>
      <c r="D44" s="7">
        <f t="shared" si="1"/>
        <v>-2.2346368715083775E-2</v>
      </c>
    </row>
    <row r="45" spans="1:5" ht="15.75" thickBot="1" x14ac:dyDescent="0.3">
      <c r="A45" s="5" t="s">
        <v>82</v>
      </c>
      <c r="B45" s="21">
        <v>158</v>
      </c>
      <c r="C45" s="21">
        <v>167</v>
      </c>
      <c r="D45" s="7">
        <f t="shared" si="1"/>
        <v>5.6962025316455778E-2</v>
      </c>
    </row>
    <row r="46" spans="1:5" ht="15.75" thickBot="1" x14ac:dyDescent="0.3">
      <c r="A46" s="5" t="s">
        <v>653</v>
      </c>
      <c r="B46" s="21"/>
      <c r="C46" s="21">
        <v>1</v>
      </c>
      <c r="D46" s="7" t="s">
        <v>95</v>
      </c>
    </row>
    <row r="47" spans="1:5" ht="15.75" thickBot="1" x14ac:dyDescent="0.3">
      <c r="A47" s="5" t="s">
        <v>654</v>
      </c>
      <c r="B47" s="21"/>
      <c r="C47" s="21">
        <v>1</v>
      </c>
      <c r="D47" s="7" t="s">
        <v>95</v>
      </c>
    </row>
    <row r="48" spans="1:5" ht="15.75" thickBot="1" x14ac:dyDescent="0.3">
      <c r="A48" s="5" t="s">
        <v>85</v>
      </c>
      <c r="B48" s="21">
        <v>1</v>
      </c>
      <c r="C48" s="21"/>
      <c r="D48" s="7">
        <f t="shared" si="1"/>
        <v>-1</v>
      </c>
    </row>
    <row r="49" spans="1:4" ht="15.75" thickBot="1" x14ac:dyDescent="0.3">
      <c r="A49" s="5" t="s">
        <v>619</v>
      </c>
      <c r="B49" s="21">
        <v>1</v>
      </c>
      <c r="C49" s="21"/>
      <c r="D49" s="7">
        <f t="shared" si="1"/>
        <v>-1</v>
      </c>
    </row>
    <row r="50" spans="1:4" ht="15.75" thickBot="1" x14ac:dyDescent="0.3">
      <c r="A50" s="5" t="s">
        <v>87</v>
      </c>
      <c r="B50" s="21">
        <v>244</v>
      </c>
      <c r="C50" s="21">
        <v>261</v>
      </c>
      <c r="D50" s="7">
        <f t="shared" si="1"/>
        <v>6.9672131147541005E-2</v>
      </c>
    </row>
    <row r="51" spans="1:4" ht="15.75" thickBot="1" x14ac:dyDescent="0.3">
      <c r="A51" s="9" t="s">
        <v>88</v>
      </c>
      <c r="B51" s="10">
        <v>592</v>
      </c>
      <c r="C51" s="10">
        <v>624</v>
      </c>
      <c r="D51" s="11">
        <f>(C51/B51)-1</f>
        <v>5.4054054054053946E-2</v>
      </c>
    </row>
    <row r="52" spans="1:4" ht="15.75" thickBot="1" x14ac:dyDescent="0.3">
      <c r="A52" s="12" t="s">
        <v>39</v>
      </c>
      <c r="B52" s="25">
        <v>53813</v>
      </c>
      <c r="C52" s="25">
        <f>C51+C39</f>
        <v>54676</v>
      </c>
      <c r="D52" s="96">
        <f>(C52/B52)-1</f>
        <v>1.6037017077657811E-2</v>
      </c>
    </row>
    <row r="54" spans="1:4" x14ac:dyDescent="0.25">
      <c r="B54" s="8"/>
      <c r="C54" s="8"/>
    </row>
  </sheetData>
  <mergeCells count="3">
    <mergeCell ref="A40:D40"/>
    <mergeCell ref="A6:E6"/>
    <mergeCell ref="A8:E8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11028-2E3B-4819-BA55-7706022A08D0}">
  <dimension ref="A1:J40"/>
  <sheetViews>
    <sheetView workbookViewId="0">
      <selection activeCell="M35" sqref="M35"/>
    </sheetView>
  </sheetViews>
  <sheetFormatPr defaultRowHeight="15" x14ac:dyDescent="0.25"/>
  <cols>
    <col min="1" max="1" width="58.85546875" customWidth="1"/>
    <col min="8" max="8" width="9.28515625" customWidth="1"/>
    <col min="9" max="9" width="9.8554687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8.75" x14ac:dyDescent="0.25">
      <c r="A6" s="111" t="s">
        <v>1</v>
      </c>
      <c r="B6" s="111"/>
      <c r="C6" s="111"/>
      <c r="D6" s="111"/>
      <c r="E6" s="111"/>
      <c r="F6" s="111"/>
      <c r="G6" s="111"/>
      <c r="H6" s="111"/>
      <c r="I6" s="111"/>
      <c r="J6" s="111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ht="18.75" x14ac:dyDescent="0.25">
      <c r="A8" s="102" t="s">
        <v>96</v>
      </c>
      <c r="B8" s="102"/>
      <c r="C8" s="102"/>
      <c r="D8" s="102"/>
      <c r="E8" s="102"/>
      <c r="F8" s="102"/>
      <c r="G8" s="102"/>
      <c r="H8" s="102"/>
      <c r="I8" s="102"/>
      <c r="J8" s="102"/>
    </row>
    <row r="10" spans="1:10" x14ac:dyDescent="0.25">
      <c r="A10" s="2" t="s">
        <v>27</v>
      </c>
    </row>
    <row r="11" spans="1:10" x14ac:dyDescent="0.25">
      <c r="A11" s="2" t="s">
        <v>28</v>
      </c>
    </row>
    <row r="12" spans="1:10" x14ac:dyDescent="0.25">
      <c r="A12" s="2" t="s">
        <v>29</v>
      </c>
    </row>
    <row r="13" spans="1:10" x14ac:dyDescent="0.25">
      <c r="A13" s="16" t="s">
        <v>97</v>
      </c>
    </row>
    <row r="15" spans="1:10" x14ac:dyDescent="0.25">
      <c r="A15" s="26" t="s">
        <v>98</v>
      </c>
    </row>
    <row r="16" spans="1:10" ht="15.75" thickBot="1" x14ac:dyDescent="0.3"/>
    <row r="17" spans="1:9" ht="15.75" customHeight="1" thickBot="1" x14ac:dyDescent="0.3">
      <c r="B17" s="105" t="s">
        <v>617</v>
      </c>
      <c r="C17" s="106"/>
      <c r="D17" s="107"/>
      <c r="E17" s="105" t="s">
        <v>650</v>
      </c>
      <c r="F17" s="106"/>
      <c r="G17" s="107"/>
      <c r="H17" s="108" t="s">
        <v>31</v>
      </c>
      <c r="I17" s="108" t="s">
        <v>32</v>
      </c>
    </row>
    <row r="18" spans="1:9" ht="15.75" thickBot="1" x14ac:dyDescent="0.3">
      <c r="B18" s="4" t="s">
        <v>33</v>
      </c>
      <c r="C18" s="4" t="s">
        <v>34</v>
      </c>
      <c r="D18" s="15" t="s">
        <v>39</v>
      </c>
      <c r="E18" s="4" t="s">
        <v>33</v>
      </c>
      <c r="F18" s="4" t="s">
        <v>34</v>
      </c>
      <c r="G18" s="15" t="s">
        <v>39</v>
      </c>
      <c r="H18" s="108"/>
      <c r="I18" s="108"/>
    </row>
    <row r="19" spans="1:9" ht="15.75" thickBot="1" x14ac:dyDescent="0.3">
      <c r="A19" s="5" t="s">
        <v>99</v>
      </c>
      <c r="B19" s="6">
        <v>105</v>
      </c>
      <c r="C19" s="6">
        <v>84</v>
      </c>
      <c r="D19" s="10">
        <v>189</v>
      </c>
      <c r="E19" s="6">
        <v>126</v>
      </c>
      <c r="F19" s="6">
        <v>84</v>
      </c>
      <c r="G19" s="10">
        <v>210</v>
      </c>
      <c r="H19" s="6">
        <f>G19-D19</f>
        <v>21</v>
      </c>
      <c r="I19" s="7">
        <f>H19/D19</f>
        <v>0.1111111111111111</v>
      </c>
    </row>
    <row r="20" spans="1:9" ht="15.75" thickBot="1" x14ac:dyDescent="0.3">
      <c r="A20" s="5" t="s">
        <v>100</v>
      </c>
      <c r="B20" s="6">
        <v>67</v>
      </c>
      <c r="C20" s="6">
        <v>29</v>
      </c>
      <c r="D20" s="10">
        <v>96</v>
      </c>
      <c r="E20" s="6">
        <v>118</v>
      </c>
      <c r="F20" s="6">
        <v>40</v>
      </c>
      <c r="G20" s="10">
        <v>158</v>
      </c>
      <c r="H20" s="6">
        <f t="shared" ref="H20:H26" si="0">G20-D20</f>
        <v>62</v>
      </c>
      <c r="I20" s="7">
        <f t="shared" ref="I20:I26" si="1">H20/D20</f>
        <v>0.64583333333333337</v>
      </c>
    </row>
    <row r="21" spans="1:9" ht="15.75" thickBot="1" x14ac:dyDescent="0.3">
      <c r="A21" s="5" t="s">
        <v>102</v>
      </c>
      <c r="B21" s="6">
        <v>5621</v>
      </c>
      <c r="C21" s="6">
        <v>3117</v>
      </c>
      <c r="D21" s="10">
        <v>8738</v>
      </c>
      <c r="E21" s="6">
        <v>6254</v>
      </c>
      <c r="F21" s="6">
        <v>3484</v>
      </c>
      <c r="G21" s="10">
        <v>9738</v>
      </c>
      <c r="H21" s="6">
        <f t="shared" si="0"/>
        <v>1000</v>
      </c>
      <c r="I21" s="7">
        <f t="shared" si="1"/>
        <v>0.11444266422522316</v>
      </c>
    </row>
    <row r="22" spans="1:9" ht="15.75" thickBot="1" x14ac:dyDescent="0.3">
      <c r="A22" s="5" t="s">
        <v>103</v>
      </c>
      <c r="B22" s="6">
        <v>85</v>
      </c>
      <c r="C22" s="6">
        <v>329</v>
      </c>
      <c r="D22" s="10">
        <v>414</v>
      </c>
      <c r="E22" s="6">
        <v>125</v>
      </c>
      <c r="F22" s="6">
        <v>386</v>
      </c>
      <c r="G22" s="10">
        <v>511</v>
      </c>
      <c r="H22" s="6">
        <f t="shared" si="0"/>
        <v>97</v>
      </c>
      <c r="I22" s="7">
        <f t="shared" si="1"/>
        <v>0.23429951690821257</v>
      </c>
    </row>
    <row r="23" spans="1:9" ht="15.75" thickBot="1" x14ac:dyDescent="0.3">
      <c r="A23" s="5" t="s">
        <v>104</v>
      </c>
      <c r="B23" s="6">
        <v>2944</v>
      </c>
      <c r="C23" s="6">
        <v>315</v>
      </c>
      <c r="D23" s="10">
        <v>3259</v>
      </c>
      <c r="E23" s="6">
        <v>3242</v>
      </c>
      <c r="F23" s="6">
        <v>388</v>
      </c>
      <c r="G23" s="10">
        <v>3630</v>
      </c>
      <c r="H23" s="6">
        <f t="shared" si="0"/>
        <v>371</v>
      </c>
      <c r="I23" s="7">
        <f t="shared" si="1"/>
        <v>0.11383860079779073</v>
      </c>
    </row>
    <row r="24" spans="1:9" ht="15.75" thickBot="1" x14ac:dyDescent="0.3">
      <c r="A24" s="5" t="s">
        <v>105</v>
      </c>
      <c r="B24" s="6">
        <v>475</v>
      </c>
      <c r="C24" s="6">
        <v>374</v>
      </c>
      <c r="D24" s="10">
        <v>849</v>
      </c>
      <c r="E24" s="6">
        <v>561</v>
      </c>
      <c r="F24" s="6">
        <v>473</v>
      </c>
      <c r="G24" s="10">
        <v>1034</v>
      </c>
      <c r="H24" s="6">
        <f t="shared" si="0"/>
        <v>185</v>
      </c>
      <c r="I24" s="7">
        <f t="shared" si="1"/>
        <v>0.21790341578327443</v>
      </c>
    </row>
    <row r="25" spans="1:9" ht="15.75" thickBot="1" x14ac:dyDescent="0.3">
      <c r="A25" s="5" t="s">
        <v>106</v>
      </c>
      <c r="B25" s="6">
        <v>1434</v>
      </c>
      <c r="C25" s="6">
        <v>3989</v>
      </c>
      <c r="D25" s="10">
        <v>5423</v>
      </c>
      <c r="E25" s="6">
        <v>1467</v>
      </c>
      <c r="F25" s="6">
        <v>4335</v>
      </c>
      <c r="G25" s="10">
        <v>5802</v>
      </c>
      <c r="H25" s="6">
        <f t="shared" si="0"/>
        <v>379</v>
      </c>
      <c r="I25" s="7">
        <f t="shared" si="1"/>
        <v>6.9887516134980635E-2</v>
      </c>
    </row>
    <row r="26" spans="1:9" ht="15.75" thickBot="1" x14ac:dyDescent="0.3">
      <c r="A26" s="12" t="s">
        <v>39</v>
      </c>
      <c r="B26" s="13">
        <v>10731</v>
      </c>
      <c r="C26" s="13">
        <v>8237</v>
      </c>
      <c r="D26" s="13">
        <v>18968</v>
      </c>
      <c r="E26" s="13">
        <v>11893</v>
      </c>
      <c r="F26" s="13">
        <v>9190</v>
      </c>
      <c r="G26" s="13">
        <v>21083</v>
      </c>
      <c r="H26" s="13">
        <f t="shared" si="0"/>
        <v>2115</v>
      </c>
      <c r="I26" s="14">
        <f t="shared" si="1"/>
        <v>0.1115035849852383</v>
      </c>
    </row>
    <row r="28" spans="1:9" ht="15.75" customHeight="1" x14ac:dyDescent="0.25"/>
    <row r="29" spans="1:9" x14ac:dyDescent="0.25">
      <c r="A29" s="26" t="s">
        <v>107</v>
      </c>
    </row>
    <row r="30" spans="1:9" ht="15.75" thickBot="1" x14ac:dyDescent="0.3"/>
    <row r="31" spans="1:9" ht="15.75" customHeight="1" thickBot="1" x14ac:dyDescent="0.3">
      <c r="B31" s="105" t="s">
        <v>617</v>
      </c>
      <c r="C31" s="106"/>
      <c r="D31" s="107"/>
      <c r="E31" s="105" t="s">
        <v>650</v>
      </c>
      <c r="F31" s="106"/>
      <c r="G31" s="107"/>
      <c r="H31" s="108" t="s">
        <v>31</v>
      </c>
      <c r="I31" s="108" t="s">
        <v>32</v>
      </c>
    </row>
    <row r="32" spans="1:9" ht="15.75" thickBot="1" x14ac:dyDescent="0.3">
      <c r="B32" s="4" t="s">
        <v>33</v>
      </c>
      <c r="C32" s="4" t="s">
        <v>34</v>
      </c>
      <c r="D32" s="15" t="s">
        <v>39</v>
      </c>
      <c r="E32" s="4" t="s">
        <v>33</v>
      </c>
      <c r="F32" s="4" t="s">
        <v>34</v>
      </c>
      <c r="G32" s="15" t="s">
        <v>39</v>
      </c>
      <c r="H32" s="108"/>
      <c r="I32" s="108"/>
    </row>
    <row r="33" spans="1:9" ht="15.75" thickBot="1" x14ac:dyDescent="0.3">
      <c r="A33" s="5" t="s">
        <v>99</v>
      </c>
      <c r="B33" s="6">
        <v>5</v>
      </c>
      <c r="C33" s="6">
        <v>9</v>
      </c>
      <c r="D33" s="10">
        <v>14</v>
      </c>
      <c r="E33" s="6">
        <v>11</v>
      </c>
      <c r="F33" s="6">
        <v>6</v>
      </c>
      <c r="G33" s="10">
        <v>17</v>
      </c>
      <c r="H33" s="6">
        <f>G33-D33</f>
        <v>3</v>
      </c>
      <c r="I33" s="7">
        <f>H33/D33</f>
        <v>0.21428571428571427</v>
      </c>
    </row>
    <row r="34" spans="1:9" ht="15.75" thickBot="1" x14ac:dyDescent="0.3">
      <c r="A34" s="5" t="s">
        <v>100</v>
      </c>
      <c r="B34" s="6">
        <v>20</v>
      </c>
      <c r="C34" s="6">
        <v>7</v>
      </c>
      <c r="D34" s="10">
        <v>27</v>
      </c>
      <c r="E34" s="6">
        <v>50</v>
      </c>
      <c r="F34" s="6">
        <v>8</v>
      </c>
      <c r="G34" s="10">
        <v>58</v>
      </c>
      <c r="H34" s="6">
        <f t="shared" ref="H34:H39" si="2">G34-D34</f>
        <v>31</v>
      </c>
      <c r="I34" s="7">
        <f t="shared" ref="I34:I40" si="3">H34/D34</f>
        <v>1.1481481481481481</v>
      </c>
    </row>
    <row r="35" spans="1:9" ht="15.75" thickBot="1" x14ac:dyDescent="0.3">
      <c r="A35" s="5" t="s">
        <v>102</v>
      </c>
      <c r="B35" s="6">
        <v>1255</v>
      </c>
      <c r="C35" s="6">
        <v>636</v>
      </c>
      <c r="D35" s="10">
        <v>1891</v>
      </c>
      <c r="E35" s="6">
        <v>1423</v>
      </c>
      <c r="F35" s="6">
        <v>666</v>
      </c>
      <c r="G35" s="10">
        <v>2089</v>
      </c>
      <c r="H35" s="6">
        <f t="shared" si="2"/>
        <v>198</v>
      </c>
      <c r="I35" s="7">
        <f t="shared" si="3"/>
        <v>0.1047065044949762</v>
      </c>
    </row>
    <row r="36" spans="1:9" ht="15.75" thickBot="1" x14ac:dyDescent="0.3">
      <c r="A36" s="5" t="s">
        <v>103</v>
      </c>
      <c r="B36" s="6">
        <v>12</v>
      </c>
      <c r="C36" s="6">
        <v>59</v>
      </c>
      <c r="D36" s="10">
        <v>71</v>
      </c>
      <c r="E36" s="6">
        <v>28</v>
      </c>
      <c r="F36" s="6">
        <v>51</v>
      </c>
      <c r="G36" s="10">
        <v>79</v>
      </c>
      <c r="H36" s="6">
        <f t="shared" si="2"/>
        <v>8</v>
      </c>
      <c r="I36" s="7">
        <f t="shared" si="3"/>
        <v>0.11267605633802817</v>
      </c>
    </row>
    <row r="37" spans="1:9" ht="15.75" thickBot="1" x14ac:dyDescent="0.3">
      <c r="A37" s="5" t="s">
        <v>104</v>
      </c>
      <c r="B37" s="6">
        <v>872</v>
      </c>
      <c r="C37" s="6">
        <v>74</v>
      </c>
      <c r="D37" s="10">
        <v>946</v>
      </c>
      <c r="E37" s="6">
        <v>978</v>
      </c>
      <c r="F37" s="6">
        <v>86</v>
      </c>
      <c r="G37" s="10">
        <v>1064</v>
      </c>
      <c r="H37" s="6">
        <f t="shared" si="2"/>
        <v>118</v>
      </c>
      <c r="I37" s="7">
        <f t="shared" si="3"/>
        <v>0.12473572938689217</v>
      </c>
    </row>
    <row r="38" spans="1:9" ht="15.75" thickBot="1" x14ac:dyDescent="0.3">
      <c r="A38" s="5" t="s">
        <v>105</v>
      </c>
      <c r="B38" s="6">
        <v>142</v>
      </c>
      <c r="C38" s="6">
        <v>82</v>
      </c>
      <c r="D38" s="10">
        <v>224</v>
      </c>
      <c r="E38" s="6">
        <v>175</v>
      </c>
      <c r="F38" s="6">
        <v>125</v>
      </c>
      <c r="G38" s="10">
        <v>300</v>
      </c>
      <c r="H38" s="6">
        <f t="shared" si="2"/>
        <v>76</v>
      </c>
      <c r="I38" s="7">
        <f t="shared" si="3"/>
        <v>0.3392857142857143</v>
      </c>
    </row>
    <row r="39" spans="1:9" ht="15.75" thickBot="1" x14ac:dyDescent="0.3">
      <c r="A39" s="5" t="s">
        <v>106</v>
      </c>
      <c r="B39" s="6">
        <v>314</v>
      </c>
      <c r="C39" s="6">
        <v>817</v>
      </c>
      <c r="D39" s="10">
        <v>1131</v>
      </c>
      <c r="E39" s="6">
        <v>306</v>
      </c>
      <c r="F39" s="6">
        <v>859</v>
      </c>
      <c r="G39" s="10">
        <v>1165</v>
      </c>
      <c r="H39" s="6">
        <f t="shared" si="2"/>
        <v>34</v>
      </c>
      <c r="I39" s="7">
        <f t="shared" si="3"/>
        <v>3.0061892130857647E-2</v>
      </c>
    </row>
    <row r="40" spans="1:9" ht="15.75" thickBot="1" x14ac:dyDescent="0.3">
      <c r="A40" s="12" t="s">
        <v>39</v>
      </c>
      <c r="B40" s="13">
        <v>2620</v>
      </c>
      <c r="C40" s="13">
        <v>1684</v>
      </c>
      <c r="D40" s="13">
        <v>4304</v>
      </c>
      <c r="E40" s="13">
        <v>2971</v>
      </c>
      <c r="F40" s="13">
        <v>1801</v>
      </c>
      <c r="G40" s="13">
        <v>4772</v>
      </c>
      <c r="H40" s="13">
        <f>G40-D40</f>
        <v>468</v>
      </c>
      <c r="I40" s="14">
        <f t="shared" si="3"/>
        <v>0.10873605947955391</v>
      </c>
    </row>
  </sheetData>
  <mergeCells count="10">
    <mergeCell ref="A6:J6"/>
    <mergeCell ref="A8:J8"/>
    <mergeCell ref="B17:D17"/>
    <mergeCell ref="E17:G17"/>
    <mergeCell ref="E31:G31"/>
    <mergeCell ref="I17:I18"/>
    <mergeCell ref="H17:H18"/>
    <mergeCell ref="H31:H32"/>
    <mergeCell ref="I31:I32"/>
    <mergeCell ref="B31:D31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9D6DD-79EF-42C1-8E5B-C0BDB6E5A53E}">
  <dimension ref="A1:J49"/>
  <sheetViews>
    <sheetView workbookViewId="0">
      <selection activeCell="D17" sqref="D17"/>
    </sheetView>
  </sheetViews>
  <sheetFormatPr defaultRowHeight="15" x14ac:dyDescent="0.25"/>
  <cols>
    <col min="1" max="1" width="72.5703125" bestFit="1" customWidth="1"/>
    <col min="2" max="3" width="11.85546875" customWidth="1"/>
    <col min="4" max="4" width="10.7109375" customWidth="1"/>
    <col min="8" max="8" width="12.5703125" customWidth="1"/>
    <col min="9" max="9" width="11.85546875" customWidth="1"/>
    <col min="10" max="10" width="13.4257812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8.75" x14ac:dyDescent="0.25">
      <c r="A6" s="111" t="s">
        <v>1</v>
      </c>
      <c r="B6" s="111"/>
      <c r="C6" s="111"/>
      <c r="D6" s="111"/>
      <c r="E6" s="111"/>
      <c r="F6" s="111"/>
      <c r="G6" s="111"/>
      <c r="H6" s="111"/>
      <c r="I6" s="111"/>
      <c r="J6" s="111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ht="18.75" x14ac:dyDescent="0.25">
      <c r="A8" s="102" t="s">
        <v>7</v>
      </c>
      <c r="B8" s="102"/>
      <c r="C8" s="102"/>
      <c r="D8" s="102"/>
      <c r="E8" s="102"/>
      <c r="F8" s="102"/>
      <c r="G8" s="102"/>
      <c r="H8" s="102"/>
      <c r="I8" s="102"/>
      <c r="J8" s="102"/>
    </row>
    <row r="10" spans="1:10" x14ac:dyDescent="0.25">
      <c r="A10" s="2" t="s">
        <v>27</v>
      </c>
    </row>
    <row r="11" spans="1:10" x14ac:dyDescent="0.25">
      <c r="A11" s="2" t="s">
        <v>28</v>
      </c>
    </row>
    <row r="12" spans="1:10" x14ac:dyDescent="0.25">
      <c r="A12" s="2" t="s">
        <v>29</v>
      </c>
    </row>
    <row r="13" spans="1:10" x14ac:dyDescent="0.25">
      <c r="A13" s="16" t="s">
        <v>108</v>
      </c>
    </row>
    <row r="15" spans="1:10" ht="15.75" thickBot="1" x14ac:dyDescent="0.3">
      <c r="A15" s="26" t="s">
        <v>98</v>
      </c>
      <c r="B15" s="26"/>
      <c r="C15" s="26"/>
      <c r="D15" s="26"/>
      <c r="E15" s="26"/>
      <c r="F15" s="26"/>
      <c r="G15" s="26"/>
      <c r="H15" s="26"/>
      <c r="I15" s="26"/>
    </row>
    <row r="16" spans="1:10" ht="15.75" thickBot="1" x14ac:dyDescent="0.3">
      <c r="A16" s="28"/>
      <c r="B16" s="105" t="s">
        <v>617</v>
      </c>
      <c r="C16" s="106"/>
      <c r="D16" s="107"/>
      <c r="E16" s="105" t="s">
        <v>650</v>
      </c>
      <c r="F16" s="106"/>
      <c r="G16" s="107"/>
      <c r="H16" s="108" t="s">
        <v>31</v>
      </c>
      <c r="I16" s="108" t="s">
        <v>32</v>
      </c>
    </row>
    <row r="17" spans="1:9" ht="15.75" thickBot="1" x14ac:dyDescent="0.3">
      <c r="A17" s="29"/>
      <c r="B17" s="4" t="s">
        <v>33</v>
      </c>
      <c r="C17" s="4" t="s">
        <v>34</v>
      </c>
      <c r="D17" s="15" t="s">
        <v>39</v>
      </c>
      <c r="E17" s="4" t="s">
        <v>33</v>
      </c>
      <c r="F17" s="4" t="s">
        <v>34</v>
      </c>
      <c r="G17" s="15" t="s">
        <v>39</v>
      </c>
      <c r="H17" s="108"/>
      <c r="I17" s="108"/>
    </row>
    <row r="18" spans="1:9" ht="15.75" thickBot="1" x14ac:dyDescent="0.3">
      <c r="A18" s="5" t="s">
        <v>109</v>
      </c>
      <c r="B18" s="6">
        <v>974</v>
      </c>
      <c r="C18" s="6">
        <v>1748</v>
      </c>
      <c r="D18" s="10">
        <v>2722</v>
      </c>
      <c r="E18" s="6">
        <v>942</v>
      </c>
      <c r="F18" s="6">
        <v>1852</v>
      </c>
      <c r="G18" s="10">
        <v>2794</v>
      </c>
      <c r="H18" s="6">
        <f>G18-D18</f>
        <v>72</v>
      </c>
      <c r="I18" s="7">
        <f>H18/D18</f>
        <v>2.6451138868479059E-2</v>
      </c>
    </row>
    <row r="19" spans="1:9" ht="15.75" thickBot="1" x14ac:dyDescent="0.3">
      <c r="A19" s="5" t="s">
        <v>110</v>
      </c>
      <c r="B19" s="6">
        <v>119</v>
      </c>
      <c r="C19" s="6">
        <v>68</v>
      </c>
      <c r="D19" s="10">
        <v>187</v>
      </c>
      <c r="E19" s="6">
        <v>104</v>
      </c>
      <c r="F19" s="6">
        <v>92</v>
      </c>
      <c r="G19" s="10">
        <v>196</v>
      </c>
      <c r="H19" s="6">
        <f>G19-D19</f>
        <v>9</v>
      </c>
      <c r="I19" s="7">
        <f>H19/D19</f>
        <v>4.8128342245989303E-2</v>
      </c>
    </row>
    <row r="20" spans="1:9" ht="15.75" thickBot="1" x14ac:dyDescent="0.3">
      <c r="A20" s="5" t="s">
        <v>99</v>
      </c>
      <c r="B20" s="6">
        <v>1218</v>
      </c>
      <c r="C20" s="6">
        <v>1605</v>
      </c>
      <c r="D20" s="10">
        <v>2823</v>
      </c>
      <c r="E20" s="6">
        <v>1091</v>
      </c>
      <c r="F20" s="6">
        <v>1669</v>
      </c>
      <c r="G20" s="10">
        <v>2760</v>
      </c>
      <c r="H20" s="6">
        <f t="shared" ref="H20:H29" si="0">G20-D20</f>
        <v>-63</v>
      </c>
      <c r="I20" s="7">
        <f t="shared" ref="I20:I30" si="1">H20/D20</f>
        <v>-2.2316684378320937E-2</v>
      </c>
    </row>
    <row r="21" spans="1:9" ht="15.75" thickBot="1" x14ac:dyDescent="0.3">
      <c r="A21" s="5" t="s">
        <v>101</v>
      </c>
      <c r="B21" s="6">
        <v>3472</v>
      </c>
      <c r="C21" s="6">
        <v>16739</v>
      </c>
      <c r="D21" s="10">
        <v>20211</v>
      </c>
      <c r="E21" s="6">
        <v>3245</v>
      </c>
      <c r="F21" s="6">
        <v>16058</v>
      </c>
      <c r="G21" s="10">
        <v>19303</v>
      </c>
      <c r="H21" s="6">
        <f t="shared" si="0"/>
        <v>-908</v>
      </c>
      <c r="I21" s="7">
        <f t="shared" si="1"/>
        <v>-4.4926030379496315E-2</v>
      </c>
    </row>
    <row r="22" spans="1:9" ht="15.75" thickBot="1" x14ac:dyDescent="0.3">
      <c r="A22" s="5" t="s">
        <v>111</v>
      </c>
      <c r="B22" s="6">
        <v>29</v>
      </c>
      <c r="C22" s="6">
        <v>15</v>
      </c>
      <c r="D22" s="10">
        <v>44</v>
      </c>
      <c r="E22" s="6">
        <v>53</v>
      </c>
      <c r="F22" s="6">
        <v>19</v>
      </c>
      <c r="G22" s="10">
        <v>72</v>
      </c>
      <c r="H22" s="6">
        <f t="shared" si="0"/>
        <v>28</v>
      </c>
      <c r="I22" s="7">
        <f t="shared" si="1"/>
        <v>0.63636363636363635</v>
      </c>
    </row>
    <row r="23" spans="1:9" ht="15.75" thickBot="1" x14ac:dyDescent="0.3">
      <c r="A23" s="5" t="s">
        <v>112</v>
      </c>
      <c r="B23" s="6">
        <v>546</v>
      </c>
      <c r="C23" s="6">
        <v>185</v>
      </c>
      <c r="D23" s="10">
        <v>731</v>
      </c>
      <c r="E23" s="6">
        <v>514</v>
      </c>
      <c r="F23" s="6">
        <v>164</v>
      </c>
      <c r="G23" s="10">
        <v>678</v>
      </c>
      <c r="H23" s="6">
        <f t="shared" si="0"/>
        <v>-53</v>
      </c>
      <c r="I23" s="7">
        <f t="shared" si="1"/>
        <v>-7.2503419972640218E-2</v>
      </c>
    </row>
    <row r="24" spans="1:9" ht="15.75" thickBot="1" x14ac:dyDescent="0.3">
      <c r="A24" s="5" t="s">
        <v>113</v>
      </c>
      <c r="B24" s="6">
        <v>44</v>
      </c>
      <c r="C24" s="6">
        <v>710</v>
      </c>
      <c r="D24" s="10">
        <v>754</v>
      </c>
      <c r="E24" s="6">
        <v>43</v>
      </c>
      <c r="F24" s="6">
        <v>705</v>
      </c>
      <c r="G24" s="10">
        <v>748</v>
      </c>
      <c r="H24" s="6">
        <f t="shared" si="0"/>
        <v>-6</v>
      </c>
      <c r="I24" s="7">
        <f t="shared" si="1"/>
        <v>-7.9575596816976128E-3</v>
      </c>
    </row>
    <row r="25" spans="1:9" ht="15.75" thickBot="1" x14ac:dyDescent="0.3">
      <c r="A25" s="5" t="s">
        <v>102</v>
      </c>
      <c r="B25" s="6">
        <v>14543</v>
      </c>
      <c r="C25" s="6">
        <v>15989</v>
      </c>
      <c r="D25" s="10">
        <v>30532</v>
      </c>
      <c r="E25" s="6">
        <v>14632</v>
      </c>
      <c r="F25" s="6">
        <v>15810</v>
      </c>
      <c r="G25" s="10">
        <v>30442</v>
      </c>
      <c r="H25" s="6">
        <f t="shared" si="0"/>
        <v>-90</v>
      </c>
      <c r="I25" s="7">
        <f t="shared" si="1"/>
        <v>-2.9477269749770734E-3</v>
      </c>
    </row>
    <row r="26" spans="1:9" ht="15.75" thickBot="1" x14ac:dyDescent="0.3">
      <c r="A26" s="5" t="s">
        <v>104</v>
      </c>
      <c r="B26" s="6">
        <v>18456</v>
      </c>
      <c r="C26" s="6">
        <v>4033</v>
      </c>
      <c r="D26" s="10">
        <v>22489</v>
      </c>
      <c r="E26" s="6">
        <v>17948</v>
      </c>
      <c r="F26" s="6">
        <v>4273</v>
      </c>
      <c r="G26" s="10">
        <v>22221</v>
      </c>
      <c r="H26" s="6">
        <f t="shared" si="0"/>
        <v>-268</v>
      </c>
      <c r="I26" s="7">
        <f t="shared" si="1"/>
        <v>-1.191693716928276E-2</v>
      </c>
    </row>
    <row r="27" spans="1:9" ht="15.75" thickBot="1" x14ac:dyDescent="0.3">
      <c r="A27" s="5" t="s">
        <v>114</v>
      </c>
      <c r="B27" s="6">
        <v>40</v>
      </c>
      <c r="C27" s="6">
        <v>2</v>
      </c>
      <c r="D27" s="10">
        <v>42</v>
      </c>
      <c r="E27" s="6">
        <v>24</v>
      </c>
      <c r="F27" s="6">
        <v>2</v>
      </c>
      <c r="G27" s="10">
        <v>26</v>
      </c>
      <c r="H27" s="6">
        <f t="shared" si="0"/>
        <v>-16</v>
      </c>
      <c r="I27" s="7">
        <f t="shared" si="1"/>
        <v>-0.38095238095238093</v>
      </c>
    </row>
    <row r="28" spans="1:9" ht="15.75" thickBot="1" x14ac:dyDescent="0.3">
      <c r="A28" s="5" t="s">
        <v>105</v>
      </c>
      <c r="B28" s="6">
        <v>5960</v>
      </c>
      <c r="C28" s="6">
        <v>13203</v>
      </c>
      <c r="D28" s="10">
        <v>19163</v>
      </c>
      <c r="E28" s="6">
        <v>6084</v>
      </c>
      <c r="F28" s="6">
        <v>13308</v>
      </c>
      <c r="G28" s="10">
        <v>19392</v>
      </c>
      <c r="H28" s="6">
        <f t="shared" si="0"/>
        <v>229</v>
      </c>
      <c r="I28" s="7">
        <f t="shared" si="1"/>
        <v>1.1950112195376507E-2</v>
      </c>
    </row>
    <row r="29" spans="1:9" ht="15.75" thickBot="1" x14ac:dyDescent="0.3">
      <c r="A29" s="5" t="s">
        <v>106</v>
      </c>
      <c r="B29" s="6">
        <v>2965</v>
      </c>
      <c r="C29" s="6">
        <v>13642</v>
      </c>
      <c r="D29" s="10">
        <v>16607</v>
      </c>
      <c r="E29" s="6">
        <v>2769</v>
      </c>
      <c r="F29" s="6">
        <v>13465</v>
      </c>
      <c r="G29" s="10">
        <v>16234</v>
      </c>
      <c r="H29" s="6">
        <f t="shared" si="0"/>
        <v>-373</v>
      </c>
      <c r="I29" s="7">
        <f t="shared" si="1"/>
        <v>-2.2460408261576442E-2</v>
      </c>
    </row>
    <row r="30" spans="1:9" ht="15.75" thickBot="1" x14ac:dyDescent="0.3">
      <c r="A30" s="12" t="s">
        <v>39</v>
      </c>
      <c r="B30" s="30">
        <v>48366</v>
      </c>
      <c r="C30" s="30">
        <v>67939</v>
      </c>
      <c r="D30" s="30">
        <v>116305</v>
      </c>
      <c r="E30" s="30">
        <v>47449</v>
      </c>
      <c r="F30" s="30">
        <v>67417</v>
      </c>
      <c r="G30" s="30">
        <v>114866</v>
      </c>
      <c r="H30" s="13">
        <f>G30-D30</f>
        <v>-1439</v>
      </c>
      <c r="I30" s="14">
        <f t="shared" si="1"/>
        <v>-1.2372640901079059E-2</v>
      </c>
    </row>
    <row r="33" spans="1:9" ht="15.75" thickBot="1" x14ac:dyDescent="0.3">
      <c r="A33" s="26" t="s">
        <v>107</v>
      </c>
    </row>
    <row r="34" spans="1:9" ht="15.75" customHeight="1" thickBot="1" x14ac:dyDescent="0.3">
      <c r="B34" s="105" t="s">
        <v>617</v>
      </c>
      <c r="C34" s="106"/>
      <c r="D34" s="107"/>
      <c r="E34" s="105" t="s">
        <v>650</v>
      </c>
      <c r="F34" s="106"/>
      <c r="G34" s="107"/>
      <c r="H34" s="108" t="s">
        <v>31</v>
      </c>
      <c r="I34" s="108" t="s">
        <v>32</v>
      </c>
    </row>
    <row r="35" spans="1:9" ht="15.75" thickBot="1" x14ac:dyDescent="0.3">
      <c r="A35" s="29"/>
      <c r="B35" s="4" t="s">
        <v>33</v>
      </c>
      <c r="C35" s="4" t="s">
        <v>34</v>
      </c>
      <c r="D35" s="15" t="s">
        <v>39</v>
      </c>
      <c r="E35" s="4" t="s">
        <v>33</v>
      </c>
      <c r="F35" s="4" t="s">
        <v>34</v>
      </c>
      <c r="G35" s="15" t="s">
        <v>39</v>
      </c>
      <c r="H35" s="108"/>
      <c r="I35" s="108"/>
    </row>
    <row r="36" spans="1:9" ht="15.75" thickBot="1" x14ac:dyDescent="0.3">
      <c r="A36" s="5" t="s">
        <v>109</v>
      </c>
      <c r="B36" s="6">
        <v>247</v>
      </c>
      <c r="C36" s="6">
        <v>441</v>
      </c>
      <c r="D36" s="10">
        <v>688</v>
      </c>
      <c r="E36" s="6">
        <v>244</v>
      </c>
      <c r="F36" s="6">
        <v>418</v>
      </c>
      <c r="G36" s="10">
        <v>662</v>
      </c>
      <c r="H36" s="6">
        <f>G36-D36</f>
        <v>-26</v>
      </c>
      <c r="I36" s="7">
        <f>H36/D36</f>
        <v>-3.7790697674418602E-2</v>
      </c>
    </row>
    <row r="37" spans="1:9" ht="15.75" thickBot="1" x14ac:dyDescent="0.3">
      <c r="A37" s="5" t="s">
        <v>110</v>
      </c>
      <c r="B37" s="6">
        <v>38</v>
      </c>
      <c r="C37" s="6">
        <v>22</v>
      </c>
      <c r="D37" s="10">
        <v>60</v>
      </c>
      <c r="E37" s="6">
        <v>39</v>
      </c>
      <c r="F37" s="6">
        <v>39</v>
      </c>
      <c r="G37" s="10">
        <v>78</v>
      </c>
      <c r="H37" s="6">
        <f t="shared" ref="H37:H47" si="2">G37-D37</f>
        <v>18</v>
      </c>
      <c r="I37" s="7">
        <f>H37/D37</f>
        <v>0.3</v>
      </c>
    </row>
    <row r="38" spans="1:9" ht="15.75" thickBot="1" x14ac:dyDescent="0.3">
      <c r="A38" s="5" t="s">
        <v>99</v>
      </c>
      <c r="B38" s="6">
        <v>288</v>
      </c>
      <c r="C38" s="6">
        <v>375</v>
      </c>
      <c r="D38" s="10">
        <v>663</v>
      </c>
      <c r="E38" s="6">
        <v>237</v>
      </c>
      <c r="F38" s="6">
        <v>387</v>
      </c>
      <c r="G38" s="10">
        <v>624</v>
      </c>
      <c r="H38" s="6">
        <f t="shared" si="2"/>
        <v>-39</v>
      </c>
      <c r="I38" s="7">
        <f t="shared" ref="I38:I47" si="3">H38/D38</f>
        <v>-5.8823529411764705E-2</v>
      </c>
    </row>
    <row r="39" spans="1:9" ht="15.75" thickBot="1" x14ac:dyDescent="0.3">
      <c r="A39" s="5" t="s">
        <v>101</v>
      </c>
      <c r="B39" s="6">
        <v>671</v>
      </c>
      <c r="C39" s="6">
        <v>3847</v>
      </c>
      <c r="D39" s="10">
        <v>4518</v>
      </c>
      <c r="E39" s="6">
        <v>588</v>
      </c>
      <c r="F39" s="6">
        <v>3502</v>
      </c>
      <c r="G39" s="10">
        <v>4090</v>
      </c>
      <c r="H39" s="6">
        <f t="shared" si="2"/>
        <v>-428</v>
      </c>
      <c r="I39" s="7">
        <f t="shared" si="3"/>
        <v>-9.4732182381584776E-2</v>
      </c>
    </row>
    <row r="40" spans="1:9" ht="15.75" thickBot="1" x14ac:dyDescent="0.3">
      <c r="A40" s="5" t="s">
        <v>111</v>
      </c>
      <c r="B40" s="6">
        <v>12</v>
      </c>
      <c r="C40" s="6">
        <v>3</v>
      </c>
      <c r="D40" s="10">
        <v>15</v>
      </c>
      <c r="E40" s="6">
        <v>15</v>
      </c>
      <c r="F40" s="6">
        <v>4</v>
      </c>
      <c r="G40" s="10">
        <v>19</v>
      </c>
      <c r="H40" s="6">
        <f t="shared" si="2"/>
        <v>4</v>
      </c>
      <c r="I40" s="7">
        <f t="shared" si="3"/>
        <v>0.26666666666666666</v>
      </c>
    </row>
    <row r="41" spans="1:9" ht="15.75" thickBot="1" x14ac:dyDescent="0.3">
      <c r="A41" s="5" t="s">
        <v>112</v>
      </c>
      <c r="B41" s="6">
        <v>133</v>
      </c>
      <c r="C41" s="6">
        <v>38</v>
      </c>
      <c r="D41" s="10">
        <v>171</v>
      </c>
      <c r="E41" s="6">
        <v>127</v>
      </c>
      <c r="F41" s="6">
        <v>30</v>
      </c>
      <c r="G41" s="10">
        <v>157</v>
      </c>
      <c r="H41" s="6">
        <f t="shared" si="2"/>
        <v>-14</v>
      </c>
      <c r="I41" s="7">
        <f t="shared" si="3"/>
        <v>-8.1871345029239762E-2</v>
      </c>
    </row>
    <row r="42" spans="1:9" ht="15.75" thickBot="1" x14ac:dyDescent="0.3">
      <c r="A42" s="5" t="s">
        <v>113</v>
      </c>
      <c r="B42" s="6">
        <v>9</v>
      </c>
      <c r="C42" s="6">
        <v>113</v>
      </c>
      <c r="D42" s="10">
        <v>122</v>
      </c>
      <c r="E42" s="6">
        <v>6</v>
      </c>
      <c r="F42" s="6">
        <v>105</v>
      </c>
      <c r="G42" s="10">
        <v>111</v>
      </c>
      <c r="H42" s="6">
        <f t="shared" si="2"/>
        <v>-11</v>
      </c>
      <c r="I42" s="7">
        <f t="shared" si="3"/>
        <v>-9.0163934426229511E-2</v>
      </c>
    </row>
    <row r="43" spans="1:9" ht="15.75" thickBot="1" x14ac:dyDescent="0.3">
      <c r="A43" s="5" t="s">
        <v>102</v>
      </c>
      <c r="B43" s="6">
        <v>3231</v>
      </c>
      <c r="C43" s="6">
        <v>3194</v>
      </c>
      <c r="D43" s="10">
        <v>6425</v>
      </c>
      <c r="E43" s="6">
        <v>3305</v>
      </c>
      <c r="F43" s="6">
        <v>3410</v>
      </c>
      <c r="G43" s="10">
        <v>6715</v>
      </c>
      <c r="H43" s="6">
        <f t="shared" si="2"/>
        <v>290</v>
      </c>
      <c r="I43" s="7">
        <f t="shared" si="3"/>
        <v>4.5136186770428015E-2</v>
      </c>
    </row>
    <row r="44" spans="1:9" ht="15.75" thickBot="1" x14ac:dyDescent="0.3">
      <c r="A44" s="5" t="s">
        <v>104</v>
      </c>
      <c r="B44" s="6">
        <v>4625</v>
      </c>
      <c r="C44" s="6">
        <v>927</v>
      </c>
      <c r="D44" s="10">
        <v>5552</v>
      </c>
      <c r="E44" s="6">
        <v>4635</v>
      </c>
      <c r="F44" s="6">
        <v>1033</v>
      </c>
      <c r="G44" s="10">
        <v>5668</v>
      </c>
      <c r="H44" s="6">
        <f t="shared" si="2"/>
        <v>116</v>
      </c>
      <c r="I44" s="7">
        <f t="shared" si="3"/>
        <v>2.0893371757925071E-2</v>
      </c>
    </row>
    <row r="45" spans="1:9" ht="15.75" thickBot="1" x14ac:dyDescent="0.3">
      <c r="A45" s="5" t="s">
        <v>105</v>
      </c>
      <c r="B45" s="6">
        <v>1234</v>
      </c>
      <c r="C45" s="6">
        <v>2339</v>
      </c>
      <c r="D45" s="10">
        <v>3573</v>
      </c>
      <c r="E45" s="6">
        <v>1244</v>
      </c>
      <c r="F45" s="6">
        <v>2500</v>
      </c>
      <c r="G45" s="10">
        <v>3744</v>
      </c>
      <c r="H45" s="6">
        <f t="shared" si="2"/>
        <v>171</v>
      </c>
      <c r="I45" s="7">
        <f t="shared" si="3"/>
        <v>4.7858942065491183E-2</v>
      </c>
    </row>
    <row r="46" spans="1:9" ht="15.75" thickBot="1" x14ac:dyDescent="0.3">
      <c r="A46" s="5" t="s">
        <v>106</v>
      </c>
      <c r="B46" s="6">
        <v>587</v>
      </c>
      <c r="C46" s="6">
        <v>3012</v>
      </c>
      <c r="D46" s="10">
        <v>3599</v>
      </c>
      <c r="E46" s="6">
        <v>536</v>
      </c>
      <c r="F46" s="6">
        <v>2803</v>
      </c>
      <c r="G46" s="10">
        <v>3339</v>
      </c>
      <c r="H46" s="6">
        <f t="shared" si="2"/>
        <v>-260</v>
      </c>
      <c r="I46" s="7">
        <f t="shared" si="3"/>
        <v>-7.2242289524868025E-2</v>
      </c>
    </row>
    <row r="47" spans="1:9" ht="15.75" thickBot="1" x14ac:dyDescent="0.3">
      <c r="A47" s="12" t="s">
        <v>39</v>
      </c>
      <c r="B47" s="30">
        <v>11075</v>
      </c>
      <c r="C47" s="30">
        <v>14311</v>
      </c>
      <c r="D47" s="30">
        <v>25386</v>
      </c>
      <c r="E47" s="30">
        <v>10976</v>
      </c>
      <c r="F47" s="30">
        <v>14231</v>
      </c>
      <c r="G47" s="30">
        <v>25207</v>
      </c>
      <c r="H47" s="30">
        <f t="shared" si="2"/>
        <v>-179</v>
      </c>
      <c r="I47" s="31">
        <f t="shared" si="3"/>
        <v>-7.0511305443945486E-3</v>
      </c>
    </row>
    <row r="48" spans="1:9" x14ac:dyDescent="0.25">
      <c r="A48" s="28"/>
      <c r="B48" s="28"/>
      <c r="C48" s="28"/>
      <c r="D48" s="28"/>
      <c r="E48" s="28"/>
      <c r="F48" s="28"/>
      <c r="G48" s="28"/>
      <c r="H48" s="28"/>
      <c r="I48" s="28"/>
    </row>
    <row r="49" spans="1:9" x14ac:dyDescent="0.25">
      <c r="A49" s="28"/>
      <c r="B49" s="28"/>
      <c r="C49" s="28"/>
      <c r="D49" s="28"/>
      <c r="E49" s="28"/>
      <c r="F49" s="28"/>
      <c r="G49" s="28"/>
      <c r="H49" s="28"/>
      <c r="I49" s="28"/>
    </row>
  </sheetData>
  <mergeCells count="10">
    <mergeCell ref="B34:D34"/>
    <mergeCell ref="E34:G34"/>
    <mergeCell ref="H34:H35"/>
    <mergeCell ref="I34:I35"/>
    <mergeCell ref="A6:J6"/>
    <mergeCell ref="A8:J8"/>
    <mergeCell ref="B16:D16"/>
    <mergeCell ref="E16:G16"/>
    <mergeCell ref="H16:H17"/>
    <mergeCell ref="I16:I17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0C5B5-6454-4468-A21F-9ABC0A9535BE}">
  <dimension ref="A1:I112"/>
  <sheetViews>
    <sheetView workbookViewId="0">
      <selection activeCell="J71" sqref="J71"/>
    </sheetView>
  </sheetViews>
  <sheetFormatPr defaultRowHeight="15" x14ac:dyDescent="0.25"/>
  <cols>
    <col min="1" max="1" width="76.28515625" bestFit="1" customWidth="1"/>
    <col min="2" max="2" width="12.42578125" style="32" customWidth="1"/>
    <col min="3" max="3" width="11" style="32" customWidth="1"/>
    <col min="4" max="4" width="11.140625" style="32" customWidth="1"/>
    <col min="5" max="5" width="9.140625" style="32"/>
    <col min="6" max="6" width="9.5703125" style="32" customWidth="1"/>
    <col min="7" max="8" width="9.140625" style="32"/>
    <col min="9" max="9" width="10.28515625" style="32" customWidth="1"/>
    <col min="11" max="11" width="9.42578125" bestFit="1" customWidth="1"/>
  </cols>
  <sheetData>
    <row r="1" spans="1:9" x14ac:dyDescent="0.25">
      <c r="A1" s="1"/>
      <c r="B1" s="22"/>
      <c r="C1" s="22"/>
      <c r="D1" s="22"/>
      <c r="E1" s="22"/>
      <c r="F1" s="22"/>
      <c r="G1" s="22"/>
      <c r="H1" s="22"/>
      <c r="I1" s="22"/>
    </row>
    <row r="2" spans="1:9" x14ac:dyDescent="0.25">
      <c r="A2" s="1"/>
      <c r="B2" s="22"/>
      <c r="C2" s="22"/>
      <c r="D2" s="22"/>
      <c r="E2" s="22"/>
      <c r="F2" s="22"/>
      <c r="G2" s="22"/>
      <c r="H2" s="22"/>
      <c r="I2" s="22"/>
    </row>
    <row r="3" spans="1:9" x14ac:dyDescent="0.25">
      <c r="A3" s="1"/>
      <c r="B3" s="22"/>
      <c r="C3" s="22"/>
      <c r="D3" s="22"/>
      <c r="E3" s="22"/>
      <c r="F3" s="22"/>
      <c r="G3" s="22"/>
      <c r="H3" s="22"/>
      <c r="I3" s="22"/>
    </row>
    <row r="4" spans="1:9" x14ac:dyDescent="0.25">
      <c r="A4" s="1"/>
      <c r="B4" s="22"/>
      <c r="C4" s="22"/>
      <c r="D4" s="22"/>
      <c r="E4" s="22"/>
      <c r="F4" s="22"/>
      <c r="G4" s="22"/>
      <c r="H4" s="22"/>
      <c r="I4" s="22"/>
    </row>
    <row r="5" spans="1:9" x14ac:dyDescent="0.25">
      <c r="A5" s="1"/>
      <c r="B5" s="22"/>
      <c r="C5" s="22"/>
      <c r="D5" s="22"/>
      <c r="E5" s="22"/>
      <c r="F5" s="22"/>
      <c r="G5" s="22"/>
      <c r="H5" s="22"/>
      <c r="I5" s="22"/>
    </row>
    <row r="6" spans="1:9" ht="18.75" x14ac:dyDescent="0.25">
      <c r="A6" s="111" t="s">
        <v>1</v>
      </c>
      <c r="B6" s="111"/>
      <c r="C6" s="111"/>
      <c r="D6" s="111"/>
      <c r="E6" s="111"/>
      <c r="F6" s="111"/>
      <c r="G6" s="111"/>
      <c r="H6" s="111"/>
      <c r="I6" s="111"/>
    </row>
    <row r="7" spans="1:9" x14ac:dyDescent="0.25">
      <c r="A7" s="1"/>
      <c r="B7" s="22"/>
      <c r="C7" s="22"/>
      <c r="D7" s="22"/>
      <c r="E7" s="22"/>
      <c r="F7" s="22"/>
      <c r="G7" s="22"/>
      <c r="H7" s="22"/>
      <c r="I7" s="22"/>
    </row>
    <row r="8" spans="1:9" ht="18.75" x14ac:dyDescent="0.25">
      <c r="A8" s="102" t="s">
        <v>8</v>
      </c>
      <c r="B8" s="102"/>
      <c r="C8" s="102"/>
      <c r="D8" s="102"/>
      <c r="E8" s="102"/>
      <c r="F8" s="102"/>
      <c r="G8" s="102"/>
      <c r="H8" s="102"/>
      <c r="I8" s="102"/>
    </row>
    <row r="10" spans="1:9" x14ac:dyDescent="0.25">
      <c r="A10" s="2" t="s">
        <v>27</v>
      </c>
    </row>
    <row r="11" spans="1:9" x14ac:dyDescent="0.25">
      <c r="A11" s="2" t="s">
        <v>28</v>
      </c>
    </row>
    <row r="12" spans="1:9" x14ac:dyDescent="0.25">
      <c r="A12" s="2" t="s">
        <v>29</v>
      </c>
    </row>
    <row r="13" spans="1:9" x14ac:dyDescent="0.25">
      <c r="A13" s="16" t="s">
        <v>115</v>
      </c>
    </row>
    <row r="15" spans="1:9" x14ac:dyDescent="0.25">
      <c r="A15" s="26" t="s">
        <v>98</v>
      </c>
      <c r="B15" s="33"/>
      <c r="C15" s="33"/>
      <c r="D15" s="33"/>
      <c r="E15" s="33"/>
      <c r="F15" s="33"/>
      <c r="G15" s="33"/>
      <c r="H15" s="33"/>
      <c r="I15" s="33"/>
    </row>
    <row r="16" spans="1:9" ht="15.75" thickBot="1" x14ac:dyDescent="0.3"/>
    <row r="17" spans="1:9" ht="15.75" thickBot="1" x14ac:dyDescent="0.3">
      <c r="A17" s="28"/>
      <c r="B17" s="105" t="s">
        <v>617</v>
      </c>
      <c r="C17" s="106"/>
      <c r="D17" s="107"/>
      <c r="E17" s="105" t="s">
        <v>650</v>
      </c>
      <c r="F17" s="106"/>
      <c r="G17" s="107"/>
      <c r="H17" s="108" t="s">
        <v>31</v>
      </c>
      <c r="I17" s="108" t="s">
        <v>32</v>
      </c>
    </row>
    <row r="18" spans="1:9" ht="15.75" thickBot="1" x14ac:dyDescent="0.3">
      <c r="A18" s="29"/>
      <c r="B18" s="4" t="s">
        <v>33</v>
      </c>
      <c r="C18" s="4" t="s">
        <v>34</v>
      </c>
      <c r="D18" s="15" t="s">
        <v>39</v>
      </c>
      <c r="E18" s="4" t="s">
        <v>33</v>
      </c>
      <c r="F18" s="4" t="s">
        <v>34</v>
      </c>
      <c r="G18" s="15" t="s">
        <v>39</v>
      </c>
      <c r="H18" s="108"/>
      <c r="I18" s="108"/>
    </row>
    <row r="19" spans="1:9" ht="15.75" thickBot="1" x14ac:dyDescent="0.3">
      <c r="A19" s="80" t="s">
        <v>116</v>
      </c>
      <c r="B19" s="21">
        <v>407</v>
      </c>
      <c r="C19" s="21">
        <v>869</v>
      </c>
      <c r="D19" s="24">
        <v>1276</v>
      </c>
      <c r="E19" s="21">
        <v>436</v>
      </c>
      <c r="F19" s="21">
        <v>902</v>
      </c>
      <c r="G19" s="24">
        <v>1338</v>
      </c>
      <c r="H19" s="21">
        <f t="shared" ref="H19" si="0">G19-D19</f>
        <v>62</v>
      </c>
      <c r="I19" s="34">
        <f t="shared" ref="I19" si="1">H19/D19</f>
        <v>4.8589341692789965E-2</v>
      </c>
    </row>
    <row r="20" spans="1:9" ht="60.75" thickBot="1" x14ac:dyDescent="0.3">
      <c r="A20" s="80" t="s">
        <v>377</v>
      </c>
      <c r="B20" s="21">
        <v>36</v>
      </c>
      <c r="C20" s="21">
        <v>64</v>
      </c>
      <c r="D20" s="24">
        <v>100</v>
      </c>
      <c r="E20" s="21">
        <v>48</v>
      </c>
      <c r="F20" s="21">
        <v>73</v>
      </c>
      <c r="G20" s="24">
        <v>121</v>
      </c>
      <c r="H20" s="21">
        <f t="shared" ref="H20:H72" si="2">G20-D20</f>
        <v>21</v>
      </c>
      <c r="I20" s="34">
        <f t="shared" ref="I20:I72" si="3">H20/D20</f>
        <v>0.21</v>
      </c>
    </row>
    <row r="21" spans="1:9" ht="30.75" thickBot="1" x14ac:dyDescent="0.3">
      <c r="A21" s="80" t="s">
        <v>117</v>
      </c>
      <c r="B21" s="21">
        <v>91</v>
      </c>
      <c r="C21" s="21">
        <v>66</v>
      </c>
      <c r="D21" s="24">
        <v>157</v>
      </c>
      <c r="E21" s="21">
        <v>83</v>
      </c>
      <c r="F21" s="21">
        <v>67</v>
      </c>
      <c r="G21" s="24">
        <v>150</v>
      </c>
      <c r="H21" s="21">
        <f t="shared" si="2"/>
        <v>-7</v>
      </c>
      <c r="I21" s="34">
        <f t="shared" si="3"/>
        <v>-4.4585987261146494E-2</v>
      </c>
    </row>
    <row r="22" spans="1:9" ht="15.75" thickBot="1" x14ac:dyDescent="0.3">
      <c r="A22" s="80" t="s">
        <v>118</v>
      </c>
      <c r="B22" s="21">
        <v>38</v>
      </c>
      <c r="C22" s="21">
        <v>139</v>
      </c>
      <c r="D22" s="24">
        <v>177</v>
      </c>
      <c r="E22" s="21">
        <v>47</v>
      </c>
      <c r="F22" s="21">
        <v>154</v>
      </c>
      <c r="G22" s="24">
        <v>201</v>
      </c>
      <c r="H22" s="21">
        <f t="shared" si="2"/>
        <v>24</v>
      </c>
      <c r="I22" s="34">
        <f t="shared" si="3"/>
        <v>0.13559322033898305</v>
      </c>
    </row>
    <row r="23" spans="1:9" ht="15.75" thickBot="1" x14ac:dyDescent="0.3">
      <c r="A23" s="80" t="s">
        <v>109</v>
      </c>
      <c r="B23" s="21">
        <v>1391</v>
      </c>
      <c r="C23" s="21">
        <v>2534</v>
      </c>
      <c r="D23" s="24">
        <v>3925</v>
      </c>
      <c r="E23" s="21">
        <v>1392</v>
      </c>
      <c r="F23" s="21">
        <v>2707</v>
      </c>
      <c r="G23" s="24">
        <v>4099</v>
      </c>
      <c r="H23" s="21">
        <f t="shared" si="2"/>
        <v>174</v>
      </c>
      <c r="I23" s="34">
        <f t="shared" si="3"/>
        <v>4.4331210191082805E-2</v>
      </c>
    </row>
    <row r="24" spans="1:9" ht="15.75" thickBot="1" x14ac:dyDescent="0.3">
      <c r="A24" s="80" t="s">
        <v>119</v>
      </c>
      <c r="B24" s="21">
        <v>97</v>
      </c>
      <c r="C24" s="21">
        <v>150</v>
      </c>
      <c r="D24" s="24">
        <v>247</v>
      </c>
      <c r="E24" s="21">
        <v>103</v>
      </c>
      <c r="F24" s="21">
        <v>146</v>
      </c>
      <c r="G24" s="24">
        <v>249</v>
      </c>
      <c r="H24" s="21">
        <f t="shared" si="2"/>
        <v>2</v>
      </c>
      <c r="I24" s="34">
        <f t="shared" si="3"/>
        <v>8.0971659919028341E-3</v>
      </c>
    </row>
    <row r="25" spans="1:9" ht="15.75" thickBot="1" x14ac:dyDescent="0.3">
      <c r="A25" s="80" t="s">
        <v>120</v>
      </c>
      <c r="B25" s="21">
        <v>3455</v>
      </c>
      <c r="C25" s="21">
        <v>4300</v>
      </c>
      <c r="D25" s="24">
        <v>7755</v>
      </c>
      <c r="E25" s="21">
        <v>3572</v>
      </c>
      <c r="F25" s="21">
        <v>4226</v>
      </c>
      <c r="G25" s="24">
        <v>7798</v>
      </c>
      <c r="H25" s="21">
        <f t="shared" si="2"/>
        <v>43</v>
      </c>
      <c r="I25" s="34">
        <f t="shared" si="3"/>
        <v>5.5448098001289487E-3</v>
      </c>
    </row>
    <row r="26" spans="1:9" ht="15.75" thickBot="1" x14ac:dyDescent="0.3">
      <c r="A26" s="80" t="s">
        <v>121</v>
      </c>
      <c r="B26" s="21">
        <v>1061</v>
      </c>
      <c r="C26" s="21">
        <v>3214</v>
      </c>
      <c r="D26" s="24">
        <v>4275</v>
      </c>
      <c r="E26" s="21">
        <v>1135</v>
      </c>
      <c r="F26" s="21">
        <v>3357</v>
      </c>
      <c r="G26" s="24">
        <v>4492</v>
      </c>
      <c r="H26" s="21">
        <f t="shared" si="2"/>
        <v>217</v>
      </c>
      <c r="I26" s="34">
        <f t="shared" si="3"/>
        <v>5.0760233918128658E-2</v>
      </c>
    </row>
    <row r="27" spans="1:9" ht="15.75" thickBot="1" x14ac:dyDescent="0.3">
      <c r="A27" s="80" t="s">
        <v>122</v>
      </c>
      <c r="B27" s="21">
        <v>44</v>
      </c>
      <c r="C27" s="21">
        <v>206</v>
      </c>
      <c r="D27" s="24">
        <v>250</v>
      </c>
      <c r="E27" s="21">
        <v>44</v>
      </c>
      <c r="F27" s="21">
        <v>194</v>
      </c>
      <c r="G27" s="24">
        <v>238</v>
      </c>
      <c r="H27" s="21">
        <f t="shared" si="2"/>
        <v>-12</v>
      </c>
      <c r="I27" s="34">
        <f t="shared" si="3"/>
        <v>-4.8000000000000001E-2</v>
      </c>
    </row>
    <row r="28" spans="1:9" ht="15.75" thickBot="1" x14ac:dyDescent="0.3">
      <c r="A28" s="80" t="s">
        <v>99</v>
      </c>
      <c r="B28" s="21">
        <v>368</v>
      </c>
      <c r="C28" s="21">
        <v>386</v>
      </c>
      <c r="D28" s="24">
        <v>754</v>
      </c>
      <c r="E28" s="21">
        <v>301</v>
      </c>
      <c r="F28" s="21">
        <v>348</v>
      </c>
      <c r="G28" s="24">
        <v>649</v>
      </c>
      <c r="H28" s="21">
        <f t="shared" si="2"/>
        <v>-105</v>
      </c>
      <c r="I28" s="34">
        <f t="shared" si="3"/>
        <v>-0.13925729442970822</v>
      </c>
    </row>
    <row r="29" spans="1:9" ht="15.75" thickBot="1" x14ac:dyDescent="0.3">
      <c r="A29" s="80" t="s">
        <v>123</v>
      </c>
      <c r="B29" s="21">
        <v>24</v>
      </c>
      <c r="C29" s="21">
        <v>132</v>
      </c>
      <c r="D29" s="24">
        <v>156</v>
      </c>
      <c r="E29" s="21">
        <v>23</v>
      </c>
      <c r="F29" s="21">
        <v>125</v>
      </c>
      <c r="G29" s="24">
        <v>148</v>
      </c>
      <c r="H29" s="21">
        <f t="shared" si="2"/>
        <v>-8</v>
      </c>
      <c r="I29" s="34">
        <f t="shared" si="3"/>
        <v>-5.128205128205128E-2</v>
      </c>
    </row>
    <row r="30" spans="1:9" ht="15.75" thickBot="1" x14ac:dyDescent="0.3">
      <c r="A30" s="80" t="s">
        <v>124</v>
      </c>
      <c r="B30" s="21">
        <v>476</v>
      </c>
      <c r="C30" s="21">
        <v>2064</v>
      </c>
      <c r="D30" s="24">
        <v>2540</v>
      </c>
      <c r="E30" s="21">
        <v>475</v>
      </c>
      <c r="F30" s="21">
        <v>2235</v>
      </c>
      <c r="G30" s="24">
        <v>2710</v>
      </c>
      <c r="H30" s="21">
        <f t="shared" si="2"/>
        <v>170</v>
      </c>
      <c r="I30" s="34">
        <f t="shared" si="3"/>
        <v>6.6929133858267723E-2</v>
      </c>
    </row>
    <row r="31" spans="1:9" ht="15.75" thickBot="1" x14ac:dyDescent="0.3">
      <c r="A31" s="80" t="s">
        <v>125</v>
      </c>
      <c r="B31" s="21">
        <v>8094</v>
      </c>
      <c r="C31" s="21">
        <v>5295</v>
      </c>
      <c r="D31" s="24">
        <v>13389</v>
      </c>
      <c r="E31" s="21">
        <v>8316</v>
      </c>
      <c r="F31" s="21">
        <v>5259</v>
      </c>
      <c r="G31" s="24">
        <v>13575</v>
      </c>
      <c r="H31" s="21">
        <f t="shared" si="2"/>
        <v>186</v>
      </c>
      <c r="I31" s="34">
        <f t="shared" si="3"/>
        <v>1.3892000896258123E-2</v>
      </c>
    </row>
    <row r="32" spans="1:9" ht="45.75" thickBot="1" x14ac:dyDescent="0.3">
      <c r="A32" s="80" t="s">
        <v>658</v>
      </c>
      <c r="B32" s="21"/>
      <c r="C32" s="21"/>
      <c r="D32" s="24"/>
      <c r="E32" s="21">
        <v>70</v>
      </c>
      <c r="F32" s="21">
        <v>195</v>
      </c>
      <c r="G32" s="24">
        <v>265</v>
      </c>
      <c r="H32" s="21">
        <f t="shared" si="2"/>
        <v>265</v>
      </c>
      <c r="I32" s="34" t="s">
        <v>95</v>
      </c>
    </row>
    <row r="33" spans="1:9" ht="45.75" thickBot="1" x14ac:dyDescent="0.3">
      <c r="A33" s="80" t="s">
        <v>126</v>
      </c>
      <c r="B33" s="21">
        <v>23</v>
      </c>
      <c r="C33" s="21">
        <v>38</v>
      </c>
      <c r="D33" s="24">
        <v>61</v>
      </c>
      <c r="E33" s="21">
        <v>21</v>
      </c>
      <c r="F33" s="21">
        <v>40</v>
      </c>
      <c r="G33" s="24">
        <v>61</v>
      </c>
      <c r="H33" s="21">
        <f t="shared" si="2"/>
        <v>0</v>
      </c>
      <c r="I33" s="34">
        <f t="shared" si="3"/>
        <v>0</v>
      </c>
    </row>
    <row r="34" spans="1:9" ht="45.75" thickBot="1" x14ac:dyDescent="0.3">
      <c r="A34" s="80" t="s">
        <v>127</v>
      </c>
      <c r="B34" s="21">
        <v>32</v>
      </c>
      <c r="C34" s="21">
        <v>391</v>
      </c>
      <c r="D34" s="24">
        <v>423</v>
      </c>
      <c r="E34" s="21">
        <v>31</v>
      </c>
      <c r="F34" s="21">
        <v>455</v>
      </c>
      <c r="G34" s="24">
        <v>486</v>
      </c>
      <c r="H34" s="21">
        <f t="shared" si="2"/>
        <v>63</v>
      </c>
      <c r="I34" s="34">
        <f t="shared" si="3"/>
        <v>0.14893617021276595</v>
      </c>
    </row>
    <row r="35" spans="1:9" ht="30.75" thickBot="1" x14ac:dyDescent="0.3">
      <c r="A35" s="80" t="s">
        <v>128</v>
      </c>
      <c r="B35" s="21">
        <v>154</v>
      </c>
      <c r="C35" s="21">
        <v>170</v>
      </c>
      <c r="D35" s="24">
        <v>324</v>
      </c>
      <c r="E35" s="21">
        <v>81</v>
      </c>
      <c r="F35" s="21">
        <v>122</v>
      </c>
      <c r="G35" s="24">
        <v>203</v>
      </c>
      <c r="H35" s="21">
        <f t="shared" si="2"/>
        <v>-121</v>
      </c>
      <c r="I35" s="34">
        <f t="shared" si="3"/>
        <v>-0.37345679012345678</v>
      </c>
    </row>
    <row r="36" spans="1:9" ht="30.75" thickBot="1" x14ac:dyDescent="0.3">
      <c r="A36" s="80" t="s">
        <v>129</v>
      </c>
      <c r="B36" s="21">
        <v>157</v>
      </c>
      <c r="C36" s="21">
        <v>291</v>
      </c>
      <c r="D36" s="24">
        <v>448</v>
      </c>
      <c r="E36" s="21">
        <v>169</v>
      </c>
      <c r="F36" s="21">
        <v>328</v>
      </c>
      <c r="G36" s="24">
        <v>497</v>
      </c>
      <c r="H36" s="21">
        <f t="shared" si="2"/>
        <v>49</v>
      </c>
      <c r="I36" s="34">
        <f t="shared" si="3"/>
        <v>0.109375</v>
      </c>
    </row>
    <row r="37" spans="1:9" ht="30.75" thickBot="1" x14ac:dyDescent="0.3">
      <c r="A37" s="80" t="s">
        <v>130</v>
      </c>
      <c r="B37" s="21">
        <v>76</v>
      </c>
      <c r="C37" s="21">
        <v>64</v>
      </c>
      <c r="D37" s="24">
        <v>140</v>
      </c>
      <c r="E37" s="21">
        <v>73</v>
      </c>
      <c r="F37" s="21">
        <v>56</v>
      </c>
      <c r="G37" s="24">
        <v>129</v>
      </c>
      <c r="H37" s="21">
        <f t="shared" si="2"/>
        <v>-11</v>
      </c>
      <c r="I37" s="34">
        <f t="shared" si="3"/>
        <v>-7.857142857142857E-2</v>
      </c>
    </row>
    <row r="38" spans="1:9" ht="15.75" thickBot="1" x14ac:dyDescent="0.3">
      <c r="A38" s="80" t="s">
        <v>659</v>
      </c>
      <c r="B38" s="21">
        <v>31</v>
      </c>
      <c r="C38" s="21">
        <v>126</v>
      </c>
      <c r="D38" s="24">
        <v>157</v>
      </c>
      <c r="E38" s="21">
        <v>35</v>
      </c>
      <c r="F38" s="21">
        <v>133</v>
      </c>
      <c r="G38" s="24">
        <v>168</v>
      </c>
      <c r="H38" s="21">
        <f t="shared" si="2"/>
        <v>11</v>
      </c>
      <c r="I38" s="34">
        <f t="shared" si="3"/>
        <v>7.0063694267515922E-2</v>
      </c>
    </row>
    <row r="39" spans="1:9" ht="15.75" thickBot="1" x14ac:dyDescent="0.3">
      <c r="A39" s="80" t="s">
        <v>131</v>
      </c>
      <c r="B39" s="21">
        <v>6</v>
      </c>
      <c r="C39" s="21">
        <v>35</v>
      </c>
      <c r="D39" s="24">
        <v>41</v>
      </c>
      <c r="E39" s="21">
        <v>9</v>
      </c>
      <c r="F39" s="21">
        <v>28</v>
      </c>
      <c r="G39" s="24">
        <v>37</v>
      </c>
      <c r="H39" s="21">
        <f t="shared" si="2"/>
        <v>-4</v>
      </c>
      <c r="I39" s="34">
        <f t="shared" si="3"/>
        <v>-9.7560975609756101E-2</v>
      </c>
    </row>
    <row r="40" spans="1:9" ht="15.75" thickBot="1" x14ac:dyDescent="0.3">
      <c r="A40" s="80" t="s">
        <v>132</v>
      </c>
      <c r="B40" s="21">
        <v>706</v>
      </c>
      <c r="C40" s="21">
        <v>2423</v>
      </c>
      <c r="D40" s="24">
        <v>3129</v>
      </c>
      <c r="E40" s="21">
        <v>665</v>
      </c>
      <c r="F40" s="21">
        <v>2212</v>
      </c>
      <c r="G40" s="24">
        <v>2877</v>
      </c>
      <c r="H40" s="21">
        <f t="shared" si="2"/>
        <v>-252</v>
      </c>
      <c r="I40" s="34">
        <f t="shared" si="3"/>
        <v>-8.0536912751677847E-2</v>
      </c>
    </row>
    <row r="41" spans="1:9" ht="15.75" thickBot="1" x14ac:dyDescent="0.3">
      <c r="A41" s="80" t="s">
        <v>660</v>
      </c>
      <c r="B41" s="21"/>
      <c r="C41" s="21"/>
      <c r="D41" s="24"/>
      <c r="E41" s="21">
        <v>8</v>
      </c>
      <c r="F41" s="21">
        <v>7</v>
      </c>
      <c r="G41" s="24">
        <v>15</v>
      </c>
      <c r="H41" s="21">
        <f t="shared" si="2"/>
        <v>15</v>
      </c>
      <c r="I41" s="34" t="s">
        <v>95</v>
      </c>
    </row>
    <row r="42" spans="1:9" ht="15.75" thickBot="1" x14ac:dyDescent="0.3">
      <c r="A42" s="80" t="s">
        <v>133</v>
      </c>
      <c r="B42" s="21">
        <v>2907</v>
      </c>
      <c r="C42" s="21">
        <v>5068</v>
      </c>
      <c r="D42" s="24">
        <v>7975</v>
      </c>
      <c r="E42" s="21">
        <v>2896</v>
      </c>
      <c r="F42" s="21">
        <v>5267</v>
      </c>
      <c r="G42" s="24">
        <v>8163</v>
      </c>
      <c r="H42" s="21">
        <f t="shared" si="2"/>
        <v>188</v>
      </c>
      <c r="I42" s="34">
        <f t="shared" si="3"/>
        <v>2.3573667711598745E-2</v>
      </c>
    </row>
    <row r="43" spans="1:9" ht="30.75" thickBot="1" x14ac:dyDescent="0.3">
      <c r="A43" s="80" t="s">
        <v>134</v>
      </c>
      <c r="B43" s="21">
        <v>56</v>
      </c>
      <c r="C43" s="21">
        <v>48</v>
      </c>
      <c r="D43" s="24">
        <v>104</v>
      </c>
      <c r="E43" s="21">
        <v>53</v>
      </c>
      <c r="F43" s="21">
        <v>50</v>
      </c>
      <c r="G43" s="24">
        <v>103</v>
      </c>
      <c r="H43" s="21">
        <f t="shared" si="2"/>
        <v>-1</v>
      </c>
      <c r="I43" s="34">
        <f t="shared" si="3"/>
        <v>-9.6153846153846159E-3</v>
      </c>
    </row>
    <row r="44" spans="1:9" ht="15.75" thickBot="1" x14ac:dyDescent="0.3">
      <c r="A44" s="80" t="s">
        <v>661</v>
      </c>
      <c r="B44" s="21"/>
      <c r="C44" s="21"/>
      <c r="D44" s="24"/>
      <c r="E44" s="21">
        <v>5</v>
      </c>
      <c r="F44" s="21">
        <v>4</v>
      </c>
      <c r="G44" s="24">
        <v>9</v>
      </c>
      <c r="H44" s="21">
        <f t="shared" si="2"/>
        <v>9</v>
      </c>
      <c r="I44" s="34" t="s">
        <v>95</v>
      </c>
    </row>
    <row r="45" spans="1:9" ht="15.75" thickBot="1" x14ac:dyDescent="0.3">
      <c r="A45" s="80" t="s">
        <v>135</v>
      </c>
      <c r="B45" s="21">
        <v>1207</v>
      </c>
      <c r="C45" s="21">
        <v>694</v>
      </c>
      <c r="D45" s="24">
        <v>1901</v>
      </c>
      <c r="E45" s="21">
        <v>1282</v>
      </c>
      <c r="F45" s="21">
        <v>758</v>
      </c>
      <c r="G45" s="24">
        <v>2040</v>
      </c>
      <c r="H45" s="21">
        <f t="shared" si="2"/>
        <v>139</v>
      </c>
      <c r="I45" s="34">
        <f t="shared" si="3"/>
        <v>7.3119410836401888E-2</v>
      </c>
    </row>
    <row r="46" spans="1:9" ht="15.75" thickBot="1" x14ac:dyDescent="0.3">
      <c r="A46" s="80" t="s">
        <v>136</v>
      </c>
      <c r="B46" s="21">
        <v>64</v>
      </c>
      <c r="C46" s="21">
        <v>88</v>
      </c>
      <c r="D46" s="24">
        <v>152</v>
      </c>
      <c r="E46" s="21">
        <v>65</v>
      </c>
      <c r="F46" s="21">
        <v>108</v>
      </c>
      <c r="G46" s="24">
        <v>173</v>
      </c>
      <c r="H46" s="21">
        <f t="shared" si="2"/>
        <v>21</v>
      </c>
      <c r="I46" s="34">
        <f t="shared" si="3"/>
        <v>0.13815789473684212</v>
      </c>
    </row>
    <row r="47" spans="1:9" ht="15.75" thickBot="1" x14ac:dyDescent="0.3">
      <c r="A47" s="80" t="s">
        <v>137</v>
      </c>
      <c r="B47" s="21">
        <v>328</v>
      </c>
      <c r="C47" s="21">
        <v>607</v>
      </c>
      <c r="D47" s="24">
        <v>935</v>
      </c>
      <c r="E47" s="21">
        <v>334</v>
      </c>
      <c r="F47" s="21">
        <v>564</v>
      </c>
      <c r="G47" s="24">
        <v>898</v>
      </c>
      <c r="H47" s="21">
        <f t="shared" si="2"/>
        <v>-37</v>
      </c>
      <c r="I47" s="34">
        <f t="shared" si="3"/>
        <v>-3.9572192513368985E-2</v>
      </c>
    </row>
    <row r="48" spans="1:9" ht="15.75" thickBot="1" x14ac:dyDescent="0.3">
      <c r="A48" s="80" t="s">
        <v>138</v>
      </c>
      <c r="B48" s="21">
        <v>14</v>
      </c>
      <c r="C48" s="21">
        <v>9</v>
      </c>
      <c r="D48" s="24">
        <v>23</v>
      </c>
      <c r="E48" s="21">
        <v>12</v>
      </c>
      <c r="F48" s="21">
        <v>13</v>
      </c>
      <c r="G48" s="24">
        <v>25</v>
      </c>
      <c r="H48" s="21">
        <f t="shared" si="2"/>
        <v>2</v>
      </c>
      <c r="I48" s="34">
        <f t="shared" si="3"/>
        <v>8.6956521739130432E-2</v>
      </c>
    </row>
    <row r="49" spans="1:9" ht="15.75" thickBot="1" x14ac:dyDescent="0.3">
      <c r="A49" s="80" t="s">
        <v>139</v>
      </c>
      <c r="B49" s="21">
        <v>287</v>
      </c>
      <c r="C49" s="21">
        <v>206</v>
      </c>
      <c r="D49" s="24">
        <v>493</v>
      </c>
      <c r="E49" s="21">
        <v>297</v>
      </c>
      <c r="F49" s="21">
        <v>195</v>
      </c>
      <c r="G49" s="24">
        <v>492</v>
      </c>
      <c r="H49" s="21">
        <f t="shared" si="2"/>
        <v>-1</v>
      </c>
      <c r="I49" s="34">
        <f t="shared" si="3"/>
        <v>-2.0283975659229209E-3</v>
      </c>
    </row>
    <row r="50" spans="1:9" ht="15.75" thickBot="1" x14ac:dyDescent="0.3">
      <c r="A50" s="80" t="s">
        <v>102</v>
      </c>
      <c r="B50" s="21">
        <v>5022</v>
      </c>
      <c r="C50" s="21">
        <v>3818</v>
      </c>
      <c r="D50" s="24">
        <v>8840</v>
      </c>
      <c r="E50" s="21">
        <v>4994</v>
      </c>
      <c r="F50" s="21">
        <v>3685</v>
      </c>
      <c r="G50" s="24">
        <v>8679</v>
      </c>
      <c r="H50" s="21">
        <f t="shared" si="2"/>
        <v>-161</v>
      </c>
      <c r="I50" s="34">
        <f t="shared" si="3"/>
        <v>-1.821266968325792E-2</v>
      </c>
    </row>
    <row r="51" spans="1:9" ht="15.75" thickBot="1" x14ac:dyDescent="0.3">
      <c r="A51" s="80" t="s">
        <v>104</v>
      </c>
      <c r="B51" s="21">
        <v>8323</v>
      </c>
      <c r="C51" s="21">
        <v>1304</v>
      </c>
      <c r="D51" s="24">
        <v>9627</v>
      </c>
      <c r="E51" s="21">
        <v>8074</v>
      </c>
      <c r="F51" s="21">
        <v>1342</v>
      </c>
      <c r="G51" s="24">
        <v>9416</v>
      </c>
      <c r="H51" s="21">
        <f t="shared" si="2"/>
        <v>-211</v>
      </c>
      <c r="I51" s="34">
        <f t="shared" si="3"/>
        <v>-2.1917523631453203E-2</v>
      </c>
    </row>
    <row r="52" spans="1:9" ht="15.75" thickBot="1" x14ac:dyDescent="0.3">
      <c r="A52" s="80" t="s">
        <v>114</v>
      </c>
      <c r="B52" s="21">
        <v>391</v>
      </c>
      <c r="C52" s="21">
        <v>76</v>
      </c>
      <c r="D52" s="24">
        <v>467</v>
      </c>
      <c r="E52" s="21">
        <v>390</v>
      </c>
      <c r="F52" s="21">
        <v>80</v>
      </c>
      <c r="G52" s="24">
        <v>470</v>
      </c>
      <c r="H52" s="21">
        <f t="shared" si="2"/>
        <v>3</v>
      </c>
      <c r="I52" s="34">
        <f t="shared" si="3"/>
        <v>6.4239828693790149E-3</v>
      </c>
    </row>
    <row r="53" spans="1:9" ht="15.75" thickBot="1" x14ac:dyDescent="0.3">
      <c r="A53" s="80" t="s">
        <v>140</v>
      </c>
      <c r="B53" s="21">
        <v>2818</v>
      </c>
      <c r="C53" s="21">
        <v>5257</v>
      </c>
      <c r="D53" s="24">
        <v>8075</v>
      </c>
      <c r="E53" s="21">
        <v>2752</v>
      </c>
      <c r="F53" s="21">
        <v>5444</v>
      </c>
      <c r="G53" s="24">
        <v>8196</v>
      </c>
      <c r="H53" s="21">
        <f t="shared" si="2"/>
        <v>121</v>
      </c>
      <c r="I53" s="34">
        <f t="shared" si="3"/>
        <v>1.498452012383901E-2</v>
      </c>
    </row>
    <row r="54" spans="1:9" ht="15.75" thickBot="1" x14ac:dyDescent="0.3">
      <c r="A54" s="80" t="s">
        <v>141</v>
      </c>
      <c r="B54" s="21">
        <v>38</v>
      </c>
      <c r="C54" s="21">
        <v>156</v>
      </c>
      <c r="D54" s="24">
        <v>194</v>
      </c>
      <c r="E54" s="21">
        <v>28</v>
      </c>
      <c r="F54" s="21">
        <v>123</v>
      </c>
      <c r="G54" s="24">
        <v>151</v>
      </c>
      <c r="H54" s="21">
        <f t="shared" si="2"/>
        <v>-43</v>
      </c>
      <c r="I54" s="34">
        <f t="shared" si="3"/>
        <v>-0.22164948453608246</v>
      </c>
    </row>
    <row r="55" spans="1:9" ht="15.75" thickBot="1" x14ac:dyDescent="0.3">
      <c r="A55" s="80" t="s">
        <v>142</v>
      </c>
      <c r="B55" s="21">
        <v>66</v>
      </c>
      <c r="C55" s="21">
        <v>93</v>
      </c>
      <c r="D55" s="24">
        <v>159</v>
      </c>
      <c r="E55" s="21">
        <v>73</v>
      </c>
      <c r="F55" s="21">
        <v>94</v>
      </c>
      <c r="G55" s="24">
        <v>167</v>
      </c>
      <c r="H55" s="21">
        <f t="shared" si="2"/>
        <v>8</v>
      </c>
      <c r="I55" s="34">
        <f t="shared" si="3"/>
        <v>5.0314465408805034E-2</v>
      </c>
    </row>
    <row r="56" spans="1:9" ht="15.75" thickBot="1" x14ac:dyDescent="0.3">
      <c r="A56" s="80" t="s">
        <v>143</v>
      </c>
      <c r="B56" s="21">
        <v>317</v>
      </c>
      <c r="C56" s="21">
        <v>206</v>
      </c>
      <c r="D56" s="24">
        <v>523</v>
      </c>
      <c r="E56" s="21">
        <v>313</v>
      </c>
      <c r="F56" s="21">
        <v>205</v>
      </c>
      <c r="G56" s="24">
        <v>518</v>
      </c>
      <c r="H56" s="21">
        <f t="shared" si="2"/>
        <v>-5</v>
      </c>
      <c r="I56" s="34">
        <f t="shared" si="3"/>
        <v>-9.5602294455066923E-3</v>
      </c>
    </row>
    <row r="57" spans="1:9" ht="15.75" thickBot="1" x14ac:dyDescent="0.3">
      <c r="A57" s="80" t="s">
        <v>144</v>
      </c>
      <c r="B57" s="21">
        <v>1877</v>
      </c>
      <c r="C57" s="21">
        <v>9993</v>
      </c>
      <c r="D57" s="24">
        <v>11870</v>
      </c>
      <c r="E57" s="21">
        <v>1950</v>
      </c>
      <c r="F57" s="21">
        <v>10215</v>
      </c>
      <c r="G57" s="24">
        <v>12165</v>
      </c>
      <c r="H57" s="21">
        <f t="shared" si="2"/>
        <v>295</v>
      </c>
      <c r="I57" s="34">
        <f t="shared" si="3"/>
        <v>2.4852569502948611E-2</v>
      </c>
    </row>
    <row r="58" spans="1:9" ht="30.75" thickBot="1" x14ac:dyDescent="0.3">
      <c r="A58" s="80" t="s">
        <v>621</v>
      </c>
      <c r="B58" s="21">
        <v>6</v>
      </c>
      <c r="C58" s="21">
        <v>16</v>
      </c>
      <c r="D58" s="24">
        <v>22</v>
      </c>
      <c r="E58" s="21">
        <v>4</v>
      </c>
      <c r="F58" s="21">
        <v>22</v>
      </c>
      <c r="G58" s="24">
        <v>26</v>
      </c>
      <c r="H58" s="21">
        <f t="shared" si="2"/>
        <v>4</v>
      </c>
      <c r="I58" s="34">
        <f t="shared" si="3"/>
        <v>0.18181818181818182</v>
      </c>
    </row>
    <row r="59" spans="1:9" ht="15.75" thickBot="1" x14ac:dyDescent="0.3">
      <c r="A59" s="80" t="s">
        <v>145</v>
      </c>
      <c r="B59" s="21">
        <v>3932</v>
      </c>
      <c r="C59" s="21">
        <v>9186</v>
      </c>
      <c r="D59" s="24">
        <v>13118</v>
      </c>
      <c r="E59" s="21">
        <v>3868</v>
      </c>
      <c r="F59" s="21">
        <v>9482</v>
      </c>
      <c r="G59" s="24">
        <v>13350</v>
      </c>
      <c r="H59" s="21">
        <f t="shared" si="2"/>
        <v>232</v>
      </c>
      <c r="I59" s="34">
        <f t="shared" si="3"/>
        <v>1.7685622808354933E-2</v>
      </c>
    </row>
    <row r="60" spans="1:9" ht="15.75" thickBot="1" x14ac:dyDescent="0.3">
      <c r="A60" s="80" t="s">
        <v>146</v>
      </c>
      <c r="B60" s="21">
        <v>324</v>
      </c>
      <c r="C60" s="21">
        <v>1747</v>
      </c>
      <c r="D60" s="24">
        <v>2071</v>
      </c>
      <c r="E60" s="21">
        <v>314</v>
      </c>
      <c r="F60" s="21">
        <v>1715</v>
      </c>
      <c r="G60" s="24">
        <v>2029</v>
      </c>
      <c r="H60" s="21">
        <f t="shared" si="2"/>
        <v>-42</v>
      </c>
      <c r="I60" s="34">
        <f t="shared" si="3"/>
        <v>-2.0280057943022695E-2</v>
      </c>
    </row>
    <row r="61" spans="1:9" ht="15.75" thickBot="1" x14ac:dyDescent="0.3">
      <c r="A61" s="80" t="s">
        <v>147</v>
      </c>
      <c r="B61" s="21">
        <v>602</v>
      </c>
      <c r="C61" s="21">
        <v>1966</v>
      </c>
      <c r="D61" s="24">
        <v>2568</v>
      </c>
      <c r="E61" s="21">
        <v>616</v>
      </c>
      <c r="F61" s="21">
        <v>1964</v>
      </c>
      <c r="G61" s="24">
        <v>2580</v>
      </c>
      <c r="H61" s="21">
        <f t="shared" si="2"/>
        <v>12</v>
      </c>
      <c r="I61" s="34">
        <f t="shared" si="3"/>
        <v>4.6728971962616819E-3</v>
      </c>
    </row>
    <row r="62" spans="1:9" ht="15.75" thickBot="1" x14ac:dyDescent="0.3">
      <c r="A62" s="80" t="s">
        <v>148</v>
      </c>
      <c r="B62" s="21">
        <v>123</v>
      </c>
      <c r="C62" s="21">
        <v>403</v>
      </c>
      <c r="D62" s="24">
        <v>526</v>
      </c>
      <c r="E62" s="21">
        <v>129</v>
      </c>
      <c r="F62" s="21">
        <v>408</v>
      </c>
      <c r="G62" s="24">
        <v>537</v>
      </c>
      <c r="H62" s="21">
        <f t="shared" si="2"/>
        <v>11</v>
      </c>
      <c r="I62" s="34">
        <f t="shared" si="3"/>
        <v>2.0912547528517109E-2</v>
      </c>
    </row>
    <row r="63" spans="1:9" ht="15.75" thickBot="1" x14ac:dyDescent="0.3">
      <c r="A63" s="80" t="s">
        <v>149</v>
      </c>
      <c r="B63" s="21">
        <v>286</v>
      </c>
      <c r="C63" s="21">
        <v>608</v>
      </c>
      <c r="D63" s="24">
        <v>894</v>
      </c>
      <c r="E63" s="21">
        <v>278</v>
      </c>
      <c r="F63" s="21">
        <v>649</v>
      </c>
      <c r="G63" s="24">
        <v>927</v>
      </c>
      <c r="H63" s="21">
        <f t="shared" si="2"/>
        <v>33</v>
      </c>
      <c r="I63" s="34">
        <f t="shared" si="3"/>
        <v>3.6912751677852351E-2</v>
      </c>
    </row>
    <row r="64" spans="1:9" ht="15.75" thickBot="1" x14ac:dyDescent="0.3">
      <c r="A64" s="80" t="s">
        <v>150</v>
      </c>
      <c r="B64" s="21">
        <v>1685</v>
      </c>
      <c r="C64" s="21">
        <v>1865</v>
      </c>
      <c r="D64" s="24">
        <v>3550</v>
      </c>
      <c r="E64" s="21">
        <v>1707</v>
      </c>
      <c r="F64" s="21">
        <v>1916</v>
      </c>
      <c r="G64" s="24">
        <v>3623</v>
      </c>
      <c r="H64" s="21">
        <f t="shared" si="2"/>
        <v>73</v>
      </c>
      <c r="I64" s="34">
        <f t="shared" si="3"/>
        <v>2.0563380281690139E-2</v>
      </c>
    </row>
    <row r="65" spans="1:9" ht="15.75" thickBot="1" x14ac:dyDescent="0.3">
      <c r="A65" s="80" t="s">
        <v>151</v>
      </c>
      <c r="B65" s="21">
        <v>61</v>
      </c>
      <c r="C65" s="21">
        <v>72</v>
      </c>
      <c r="D65" s="24">
        <v>133</v>
      </c>
      <c r="E65" s="21">
        <v>68</v>
      </c>
      <c r="F65" s="21">
        <v>63</v>
      </c>
      <c r="G65" s="24">
        <v>131</v>
      </c>
      <c r="H65" s="21">
        <f t="shared" si="2"/>
        <v>-2</v>
      </c>
      <c r="I65" s="34">
        <f t="shared" si="3"/>
        <v>-1.5037593984962405E-2</v>
      </c>
    </row>
    <row r="66" spans="1:9" ht="30.75" thickBot="1" x14ac:dyDescent="0.3">
      <c r="A66" s="80" t="s">
        <v>152</v>
      </c>
      <c r="B66" s="21">
        <v>137</v>
      </c>
      <c r="C66" s="21">
        <v>86</v>
      </c>
      <c r="D66" s="24">
        <v>223</v>
      </c>
      <c r="E66" s="21">
        <v>149</v>
      </c>
      <c r="F66" s="21">
        <v>82</v>
      </c>
      <c r="G66" s="24">
        <v>231</v>
      </c>
      <c r="H66" s="21">
        <f t="shared" si="2"/>
        <v>8</v>
      </c>
      <c r="I66" s="34">
        <f t="shared" si="3"/>
        <v>3.5874439461883408E-2</v>
      </c>
    </row>
    <row r="67" spans="1:9" ht="15.75" thickBot="1" x14ac:dyDescent="0.3">
      <c r="A67" s="80" t="s">
        <v>153</v>
      </c>
      <c r="B67" s="21">
        <v>24</v>
      </c>
      <c r="C67" s="21">
        <v>8</v>
      </c>
      <c r="D67" s="24">
        <v>32</v>
      </c>
      <c r="E67" s="21">
        <v>42</v>
      </c>
      <c r="F67" s="21">
        <v>25</v>
      </c>
      <c r="G67" s="24">
        <v>67</v>
      </c>
      <c r="H67" s="21">
        <f t="shared" si="2"/>
        <v>35</v>
      </c>
      <c r="I67" s="34">
        <f t="shared" si="3"/>
        <v>1.09375</v>
      </c>
    </row>
    <row r="68" spans="1:9" ht="15.75" thickBot="1" x14ac:dyDescent="0.3">
      <c r="A68" s="80" t="s">
        <v>154</v>
      </c>
      <c r="B68" s="21">
        <v>508</v>
      </c>
      <c r="C68" s="21">
        <v>1623</v>
      </c>
      <c r="D68" s="24">
        <v>2131</v>
      </c>
      <c r="E68" s="21">
        <v>460</v>
      </c>
      <c r="F68" s="21">
        <v>1491</v>
      </c>
      <c r="G68" s="24">
        <v>1951</v>
      </c>
      <c r="H68" s="21">
        <f t="shared" si="2"/>
        <v>-180</v>
      </c>
      <c r="I68" s="34">
        <f t="shared" si="3"/>
        <v>-8.4467386203660247E-2</v>
      </c>
    </row>
    <row r="69" spans="1:9" ht="15.75" thickBot="1" x14ac:dyDescent="0.3">
      <c r="A69" s="80" t="s">
        <v>155</v>
      </c>
      <c r="B69" s="21">
        <v>5070</v>
      </c>
      <c r="C69" s="21">
        <v>1688</v>
      </c>
      <c r="D69" s="24">
        <v>6758</v>
      </c>
      <c r="E69" s="21">
        <v>5139</v>
      </c>
      <c r="F69" s="21">
        <v>1767</v>
      </c>
      <c r="G69" s="24">
        <v>6906</v>
      </c>
      <c r="H69" s="21">
        <f t="shared" si="2"/>
        <v>148</v>
      </c>
      <c r="I69" s="34">
        <f t="shared" si="3"/>
        <v>2.1899970405445397E-2</v>
      </c>
    </row>
    <row r="70" spans="1:9" ht="15.75" thickBot="1" x14ac:dyDescent="0.3">
      <c r="A70" s="80" t="s">
        <v>156</v>
      </c>
      <c r="B70" s="21">
        <v>143</v>
      </c>
      <c r="C70" s="21">
        <v>66</v>
      </c>
      <c r="D70" s="24">
        <v>209</v>
      </c>
      <c r="E70" s="21">
        <v>139</v>
      </c>
      <c r="F70" s="21">
        <v>56</v>
      </c>
      <c r="G70" s="24">
        <v>195</v>
      </c>
      <c r="H70" s="21">
        <f t="shared" si="2"/>
        <v>-14</v>
      </c>
      <c r="I70" s="34">
        <f t="shared" si="3"/>
        <v>-6.6985645933014357E-2</v>
      </c>
    </row>
    <row r="71" spans="1:9" ht="15.75" thickBot="1" x14ac:dyDescent="0.3">
      <c r="A71" s="80" t="s">
        <v>157</v>
      </c>
      <c r="B71" s="21">
        <v>5571</v>
      </c>
      <c r="C71" s="21">
        <v>3376</v>
      </c>
      <c r="D71" s="24">
        <v>8947</v>
      </c>
      <c r="E71" s="21">
        <v>5763</v>
      </c>
      <c r="F71" s="21">
        <v>3501</v>
      </c>
      <c r="G71" s="24">
        <v>9264</v>
      </c>
      <c r="H71" s="21">
        <f t="shared" si="2"/>
        <v>317</v>
      </c>
      <c r="I71" s="34">
        <f t="shared" si="3"/>
        <v>3.5430870682910474E-2</v>
      </c>
    </row>
    <row r="72" spans="1:9" ht="15.75" thickBot="1" x14ac:dyDescent="0.3">
      <c r="A72" s="80" t="s">
        <v>158</v>
      </c>
      <c r="B72" s="21">
        <v>762</v>
      </c>
      <c r="C72" s="21">
        <v>582</v>
      </c>
      <c r="D72" s="24">
        <v>1344</v>
      </c>
      <c r="E72" s="21">
        <v>811</v>
      </c>
      <c r="F72" s="21">
        <v>647</v>
      </c>
      <c r="G72" s="24">
        <v>1458</v>
      </c>
      <c r="H72" s="21">
        <f t="shared" si="2"/>
        <v>114</v>
      </c>
      <c r="I72" s="34">
        <f t="shared" si="3"/>
        <v>8.4821428571428575E-2</v>
      </c>
    </row>
    <row r="73" spans="1:9" ht="15.75" thickBot="1" x14ac:dyDescent="0.3">
      <c r="A73" s="12" t="s">
        <v>39</v>
      </c>
      <c r="B73" s="35">
        <v>59716</v>
      </c>
      <c r="C73" s="35">
        <v>73872</v>
      </c>
      <c r="D73" s="35">
        <v>133588</v>
      </c>
      <c r="E73" s="35">
        <v>60142</v>
      </c>
      <c r="F73" s="35">
        <v>75304</v>
      </c>
      <c r="G73" s="35">
        <v>135446</v>
      </c>
      <c r="H73" s="35">
        <f t="shared" ref="H73" si="4">G73-D73</f>
        <v>1858</v>
      </c>
      <c r="I73" s="36">
        <f t="shared" ref="I73" si="5">H73/D73</f>
        <v>1.390843488936132E-2</v>
      </c>
    </row>
    <row r="77" spans="1:9" x14ac:dyDescent="0.25">
      <c r="A77" s="26" t="s">
        <v>107</v>
      </c>
    </row>
    <row r="78" spans="1:9" ht="15.75" thickBot="1" x14ac:dyDescent="0.3"/>
    <row r="79" spans="1:9" ht="15.75" thickBot="1" x14ac:dyDescent="0.3">
      <c r="A79" s="28"/>
      <c r="B79" s="105" t="s">
        <v>617</v>
      </c>
      <c r="C79" s="106"/>
      <c r="D79" s="107"/>
      <c r="E79" s="105" t="s">
        <v>650</v>
      </c>
      <c r="F79" s="106"/>
      <c r="G79" s="107"/>
      <c r="H79" s="108" t="s">
        <v>31</v>
      </c>
      <c r="I79" s="108" t="s">
        <v>32</v>
      </c>
    </row>
    <row r="80" spans="1:9" ht="15.75" thickBot="1" x14ac:dyDescent="0.3">
      <c r="A80" s="29"/>
      <c r="B80" s="4" t="s">
        <v>33</v>
      </c>
      <c r="C80" s="4" t="s">
        <v>34</v>
      </c>
      <c r="D80" s="15" t="s">
        <v>39</v>
      </c>
      <c r="E80" s="4" t="s">
        <v>33</v>
      </c>
      <c r="F80" s="4" t="s">
        <v>34</v>
      </c>
      <c r="G80" s="15" t="s">
        <v>39</v>
      </c>
      <c r="H80" s="108"/>
      <c r="I80" s="108"/>
    </row>
    <row r="81" spans="1:9" ht="15.75" thickBot="1" x14ac:dyDescent="0.3">
      <c r="A81" s="80" t="s">
        <v>116</v>
      </c>
      <c r="B81" s="21">
        <v>67</v>
      </c>
      <c r="C81" s="21">
        <v>162</v>
      </c>
      <c r="D81" s="24">
        <v>229</v>
      </c>
      <c r="E81" s="21">
        <v>74</v>
      </c>
      <c r="F81" s="21">
        <v>202</v>
      </c>
      <c r="G81" s="24">
        <v>276</v>
      </c>
      <c r="H81" s="21">
        <f t="shared" ref="H81" si="6">G81-D81</f>
        <v>47</v>
      </c>
      <c r="I81" s="34">
        <f t="shared" ref="I81:I111" si="7">H81/D81</f>
        <v>0.20524017467248909</v>
      </c>
    </row>
    <row r="82" spans="1:9" ht="15.75" thickBot="1" x14ac:dyDescent="0.3">
      <c r="A82" s="80" t="s">
        <v>109</v>
      </c>
      <c r="B82" s="21">
        <v>297</v>
      </c>
      <c r="C82" s="21">
        <v>563</v>
      </c>
      <c r="D82" s="24">
        <v>860</v>
      </c>
      <c r="E82" s="21">
        <v>274</v>
      </c>
      <c r="F82" s="21">
        <v>575</v>
      </c>
      <c r="G82" s="24">
        <v>849</v>
      </c>
      <c r="H82" s="21">
        <f t="shared" ref="H82:H112" si="8">G82-D82</f>
        <v>-11</v>
      </c>
      <c r="I82" s="34">
        <f t="shared" si="7"/>
        <v>-1.2790697674418604E-2</v>
      </c>
    </row>
    <row r="83" spans="1:9" ht="15.75" thickBot="1" x14ac:dyDescent="0.3">
      <c r="A83" s="80" t="s">
        <v>120</v>
      </c>
      <c r="B83" s="21">
        <v>835</v>
      </c>
      <c r="C83" s="21">
        <v>901</v>
      </c>
      <c r="D83" s="24">
        <v>1736</v>
      </c>
      <c r="E83" s="21">
        <v>894</v>
      </c>
      <c r="F83" s="21">
        <v>847</v>
      </c>
      <c r="G83" s="24">
        <v>1741</v>
      </c>
      <c r="H83" s="21">
        <f t="shared" si="8"/>
        <v>5</v>
      </c>
      <c r="I83" s="34">
        <f t="shared" si="7"/>
        <v>2.8801843317972351E-3</v>
      </c>
    </row>
    <row r="84" spans="1:9" ht="15.75" thickBot="1" x14ac:dyDescent="0.3">
      <c r="A84" s="80" t="s">
        <v>121</v>
      </c>
      <c r="B84" s="21">
        <v>317</v>
      </c>
      <c r="C84" s="21">
        <v>906</v>
      </c>
      <c r="D84" s="24">
        <v>1223</v>
      </c>
      <c r="E84" s="21">
        <v>320</v>
      </c>
      <c r="F84" s="21">
        <v>881</v>
      </c>
      <c r="G84" s="24">
        <v>1201</v>
      </c>
      <c r="H84" s="21">
        <f t="shared" si="8"/>
        <v>-22</v>
      </c>
      <c r="I84" s="34">
        <f t="shared" si="7"/>
        <v>-1.7988552739165987E-2</v>
      </c>
    </row>
    <row r="85" spans="1:9" ht="15.75" thickBot="1" x14ac:dyDescent="0.3">
      <c r="A85" s="80" t="s">
        <v>99</v>
      </c>
      <c r="B85" s="21">
        <v>45</v>
      </c>
      <c r="C85" s="21">
        <v>28</v>
      </c>
      <c r="D85" s="24">
        <v>73</v>
      </c>
      <c r="E85" s="21">
        <v>33</v>
      </c>
      <c r="F85" s="21">
        <v>40</v>
      </c>
      <c r="G85" s="24">
        <v>73</v>
      </c>
      <c r="H85" s="21">
        <f t="shared" si="8"/>
        <v>0</v>
      </c>
      <c r="I85" s="34">
        <f t="shared" si="7"/>
        <v>0</v>
      </c>
    </row>
    <row r="86" spans="1:9" ht="15.75" thickBot="1" x14ac:dyDescent="0.3">
      <c r="A86" s="80" t="s">
        <v>123</v>
      </c>
      <c r="B86" s="21">
        <v>2</v>
      </c>
      <c r="C86" s="21">
        <v>24</v>
      </c>
      <c r="D86" s="24">
        <v>26</v>
      </c>
      <c r="E86" s="21">
        <v>3</v>
      </c>
      <c r="F86" s="21">
        <v>29</v>
      </c>
      <c r="G86" s="24">
        <v>32</v>
      </c>
      <c r="H86" s="21">
        <f t="shared" si="8"/>
        <v>6</v>
      </c>
      <c r="I86" s="34">
        <f t="shared" si="7"/>
        <v>0.23076923076923078</v>
      </c>
    </row>
    <row r="87" spans="1:9" ht="15.75" thickBot="1" x14ac:dyDescent="0.3">
      <c r="A87" s="80" t="s">
        <v>124</v>
      </c>
      <c r="B87" s="21">
        <v>122</v>
      </c>
      <c r="C87" s="21">
        <v>469</v>
      </c>
      <c r="D87" s="24">
        <v>591</v>
      </c>
      <c r="E87" s="21">
        <v>120</v>
      </c>
      <c r="F87" s="21">
        <v>494</v>
      </c>
      <c r="G87" s="24">
        <v>614</v>
      </c>
      <c r="H87" s="21">
        <f t="shared" si="8"/>
        <v>23</v>
      </c>
      <c r="I87" s="34">
        <f t="shared" si="7"/>
        <v>3.8917089678510999E-2</v>
      </c>
    </row>
    <row r="88" spans="1:9" ht="15.75" thickBot="1" x14ac:dyDescent="0.3">
      <c r="A88" s="80" t="s">
        <v>125</v>
      </c>
      <c r="B88" s="21">
        <v>1342</v>
      </c>
      <c r="C88" s="21">
        <v>835</v>
      </c>
      <c r="D88" s="24">
        <v>2177</v>
      </c>
      <c r="E88" s="21">
        <v>1483</v>
      </c>
      <c r="F88" s="21">
        <v>813</v>
      </c>
      <c r="G88" s="24">
        <v>2296</v>
      </c>
      <c r="H88" s="21">
        <f t="shared" si="8"/>
        <v>119</v>
      </c>
      <c r="I88" s="34">
        <f t="shared" si="7"/>
        <v>5.4662379421221867E-2</v>
      </c>
    </row>
    <row r="89" spans="1:9" ht="45.75" thickBot="1" x14ac:dyDescent="0.3">
      <c r="A89" s="80" t="s">
        <v>658</v>
      </c>
      <c r="B89" s="21"/>
      <c r="C89" s="21"/>
      <c r="D89" s="24"/>
      <c r="E89" s="21">
        <v>67</v>
      </c>
      <c r="F89" s="21">
        <v>186</v>
      </c>
      <c r="G89" s="24">
        <v>253</v>
      </c>
      <c r="H89" s="21">
        <f t="shared" ref="H89" si="9">G89-D89</f>
        <v>253</v>
      </c>
      <c r="I89" s="34" t="s">
        <v>95</v>
      </c>
    </row>
    <row r="90" spans="1:9" ht="30.75" thickBot="1" x14ac:dyDescent="0.3">
      <c r="A90" s="80" t="s">
        <v>129</v>
      </c>
      <c r="B90" s="21">
        <v>50</v>
      </c>
      <c r="C90" s="21">
        <v>93</v>
      </c>
      <c r="D90" s="24">
        <v>143</v>
      </c>
      <c r="E90" s="21">
        <v>64</v>
      </c>
      <c r="F90" s="21">
        <v>109</v>
      </c>
      <c r="G90" s="24">
        <v>173</v>
      </c>
      <c r="H90" s="21">
        <f>G90-D90</f>
        <v>30</v>
      </c>
      <c r="I90" s="34">
        <f>H90/D90</f>
        <v>0.20979020979020979</v>
      </c>
    </row>
    <row r="91" spans="1:9" ht="15.75" thickBot="1" x14ac:dyDescent="0.3">
      <c r="A91" s="80" t="s">
        <v>132</v>
      </c>
      <c r="B91" s="21">
        <v>157</v>
      </c>
      <c r="C91" s="21">
        <v>592</v>
      </c>
      <c r="D91" s="24">
        <v>749</v>
      </c>
      <c r="E91" s="21">
        <v>127</v>
      </c>
      <c r="F91" s="21">
        <v>455</v>
      </c>
      <c r="G91" s="24">
        <v>582</v>
      </c>
      <c r="H91" s="21">
        <f t="shared" si="8"/>
        <v>-167</v>
      </c>
      <c r="I91" s="34">
        <f t="shared" si="7"/>
        <v>-0.22296395193591456</v>
      </c>
    </row>
    <row r="92" spans="1:9" ht="15.75" thickBot="1" x14ac:dyDescent="0.3">
      <c r="A92" s="80" t="s">
        <v>133</v>
      </c>
      <c r="B92" s="21">
        <v>314</v>
      </c>
      <c r="C92" s="21">
        <v>488</v>
      </c>
      <c r="D92" s="24">
        <v>802</v>
      </c>
      <c r="E92" s="21">
        <v>318</v>
      </c>
      <c r="F92" s="21">
        <v>495</v>
      </c>
      <c r="G92" s="24">
        <v>813</v>
      </c>
      <c r="H92" s="21">
        <f t="shared" si="8"/>
        <v>11</v>
      </c>
      <c r="I92" s="34">
        <f t="shared" si="7"/>
        <v>1.3715710723192019E-2</v>
      </c>
    </row>
    <row r="93" spans="1:9" ht="15.75" thickBot="1" x14ac:dyDescent="0.3">
      <c r="A93" s="80" t="s">
        <v>135</v>
      </c>
      <c r="B93" s="21">
        <v>235</v>
      </c>
      <c r="C93" s="21">
        <v>133</v>
      </c>
      <c r="D93" s="24">
        <v>368</v>
      </c>
      <c r="E93" s="21">
        <v>280</v>
      </c>
      <c r="F93" s="21">
        <v>164</v>
      </c>
      <c r="G93" s="24">
        <v>444</v>
      </c>
      <c r="H93" s="21">
        <f t="shared" si="8"/>
        <v>76</v>
      </c>
      <c r="I93" s="34">
        <f t="shared" si="7"/>
        <v>0.20652173913043478</v>
      </c>
    </row>
    <row r="94" spans="1:9" ht="15.75" thickBot="1" x14ac:dyDescent="0.3">
      <c r="A94" s="80" t="s">
        <v>137</v>
      </c>
      <c r="B94" s="21">
        <v>65</v>
      </c>
      <c r="C94" s="21">
        <v>114</v>
      </c>
      <c r="D94" s="24">
        <v>179</v>
      </c>
      <c r="E94" s="21">
        <v>56</v>
      </c>
      <c r="F94" s="21">
        <v>88</v>
      </c>
      <c r="G94" s="24">
        <v>144</v>
      </c>
      <c r="H94" s="21">
        <f>G94-D94</f>
        <v>-35</v>
      </c>
      <c r="I94" s="34">
        <f>H94/D94</f>
        <v>-0.19553072625698323</v>
      </c>
    </row>
    <row r="95" spans="1:9" ht="15.75" thickBot="1" x14ac:dyDescent="0.3">
      <c r="A95" s="80" t="s">
        <v>139</v>
      </c>
      <c r="B95" s="21">
        <v>37</v>
      </c>
      <c r="C95" s="21">
        <v>14</v>
      </c>
      <c r="D95" s="24">
        <v>51</v>
      </c>
      <c r="E95" s="21">
        <v>30</v>
      </c>
      <c r="F95" s="21">
        <v>13</v>
      </c>
      <c r="G95" s="24">
        <v>43</v>
      </c>
      <c r="H95" s="21">
        <f t="shared" si="8"/>
        <v>-8</v>
      </c>
      <c r="I95" s="34">
        <f t="shared" si="7"/>
        <v>-0.15686274509803921</v>
      </c>
    </row>
    <row r="96" spans="1:9" ht="15.75" thickBot="1" x14ac:dyDescent="0.3">
      <c r="A96" s="80" t="s">
        <v>102</v>
      </c>
      <c r="B96" s="21">
        <v>820</v>
      </c>
      <c r="C96" s="21">
        <v>595</v>
      </c>
      <c r="D96" s="24">
        <v>1415</v>
      </c>
      <c r="E96" s="21">
        <v>848</v>
      </c>
      <c r="F96" s="21">
        <v>549</v>
      </c>
      <c r="G96" s="24">
        <v>1397</v>
      </c>
      <c r="H96" s="21">
        <f t="shared" si="8"/>
        <v>-18</v>
      </c>
      <c r="I96" s="34">
        <f t="shared" si="7"/>
        <v>-1.2720848056537103E-2</v>
      </c>
    </row>
    <row r="97" spans="1:9" ht="15.75" thickBot="1" x14ac:dyDescent="0.3">
      <c r="A97" s="80" t="s">
        <v>104</v>
      </c>
      <c r="B97" s="21">
        <v>1433</v>
      </c>
      <c r="C97" s="21">
        <v>192</v>
      </c>
      <c r="D97" s="24">
        <v>1625</v>
      </c>
      <c r="E97" s="21">
        <v>1432</v>
      </c>
      <c r="F97" s="21">
        <v>202</v>
      </c>
      <c r="G97" s="24">
        <v>1634</v>
      </c>
      <c r="H97" s="21">
        <f t="shared" si="8"/>
        <v>9</v>
      </c>
      <c r="I97" s="34">
        <f t="shared" si="7"/>
        <v>5.5384615384615381E-3</v>
      </c>
    </row>
    <row r="98" spans="1:9" ht="15.75" thickBot="1" x14ac:dyDescent="0.3">
      <c r="A98" s="80" t="s">
        <v>114</v>
      </c>
      <c r="B98" s="21">
        <v>117</v>
      </c>
      <c r="C98" s="21">
        <v>15</v>
      </c>
      <c r="D98" s="24">
        <v>132</v>
      </c>
      <c r="E98" s="21">
        <v>100</v>
      </c>
      <c r="F98" s="21">
        <v>21</v>
      </c>
      <c r="G98" s="24">
        <v>121</v>
      </c>
      <c r="H98" s="21">
        <f t="shared" si="8"/>
        <v>-11</v>
      </c>
      <c r="I98" s="34">
        <f t="shared" si="7"/>
        <v>-8.3333333333333329E-2</v>
      </c>
    </row>
    <row r="99" spans="1:9" ht="15.75" thickBot="1" x14ac:dyDescent="0.3">
      <c r="A99" s="80" t="s">
        <v>140</v>
      </c>
      <c r="B99" s="21">
        <v>393</v>
      </c>
      <c r="C99" s="21">
        <v>755</v>
      </c>
      <c r="D99" s="24">
        <v>1148</v>
      </c>
      <c r="E99" s="21">
        <v>381</v>
      </c>
      <c r="F99" s="21">
        <v>858</v>
      </c>
      <c r="G99" s="24">
        <v>1239</v>
      </c>
      <c r="H99" s="21">
        <f t="shared" si="8"/>
        <v>91</v>
      </c>
      <c r="I99" s="34">
        <f t="shared" si="7"/>
        <v>7.926829268292683E-2</v>
      </c>
    </row>
    <row r="100" spans="1:9" ht="15.75" thickBot="1" x14ac:dyDescent="0.3">
      <c r="A100" s="80" t="s">
        <v>143</v>
      </c>
      <c r="B100" s="21">
        <v>51</v>
      </c>
      <c r="C100" s="21">
        <v>44</v>
      </c>
      <c r="D100" s="24">
        <v>95</v>
      </c>
      <c r="E100" s="21">
        <v>58</v>
      </c>
      <c r="F100" s="21">
        <v>46</v>
      </c>
      <c r="G100" s="24">
        <v>104</v>
      </c>
      <c r="H100" s="21">
        <f t="shared" si="8"/>
        <v>9</v>
      </c>
      <c r="I100" s="34">
        <f t="shared" si="7"/>
        <v>9.4736842105263161E-2</v>
      </c>
    </row>
    <row r="101" spans="1:9" ht="15.75" thickBot="1" x14ac:dyDescent="0.3">
      <c r="A101" s="80" t="s">
        <v>144</v>
      </c>
      <c r="B101" s="21">
        <v>282</v>
      </c>
      <c r="C101" s="21">
        <v>1572</v>
      </c>
      <c r="D101" s="24">
        <v>1854</v>
      </c>
      <c r="E101" s="21">
        <v>279</v>
      </c>
      <c r="F101" s="21">
        <v>1519</v>
      </c>
      <c r="G101" s="24">
        <v>1798</v>
      </c>
      <c r="H101" s="21">
        <f t="shared" si="8"/>
        <v>-56</v>
      </c>
      <c r="I101" s="34">
        <f t="shared" si="7"/>
        <v>-3.0204962243797196E-2</v>
      </c>
    </row>
    <row r="102" spans="1:9" ht="15.75" thickBot="1" x14ac:dyDescent="0.3">
      <c r="A102" s="80" t="s">
        <v>145</v>
      </c>
      <c r="B102" s="21">
        <v>807</v>
      </c>
      <c r="C102" s="21">
        <v>1971</v>
      </c>
      <c r="D102" s="24">
        <v>2778</v>
      </c>
      <c r="E102" s="21">
        <v>708</v>
      </c>
      <c r="F102" s="21">
        <v>2033</v>
      </c>
      <c r="G102" s="24">
        <v>2741</v>
      </c>
      <c r="H102" s="21">
        <f t="shared" si="8"/>
        <v>-37</v>
      </c>
      <c r="I102" s="34">
        <f t="shared" si="7"/>
        <v>-1.331893448524118E-2</v>
      </c>
    </row>
    <row r="103" spans="1:9" ht="15.75" thickBot="1" x14ac:dyDescent="0.3">
      <c r="A103" s="80" t="s">
        <v>146</v>
      </c>
      <c r="B103" s="21">
        <v>4</v>
      </c>
      <c r="C103" s="21">
        <v>119</v>
      </c>
      <c r="D103" s="24">
        <v>123</v>
      </c>
      <c r="E103" s="21">
        <v>11</v>
      </c>
      <c r="F103" s="21">
        <v>110</v>
      </c>
      <c r="G103" s="24">
        <v>121</v>
      </c>
      <c r="H103" s="21">
        <f t="shared" si="8"/>
        <v>-2</v>
      </c>
      <c r="I103" s="34">
        <f t="shared" si="7"/>
        <v>-1.6260162601626018E-2</v>
      </c>
    </row>
    <row r="104" spans="1:9" ht="15.75" thickBot="1" x14ac:dyDescent="0.3">
      <c r="A104" s="80" t="s">
        <v>147</v>
      </c>
      <c r="B104" s="21">
        <v>90</v>
      </c>
      <c r="C104" s="21">
        <v>328</v>
      </c>
      <c r="D104" s="24">
        <v>418</v>
      </c>
      <c r="E104" s="21">
        <v>102</v>
      </c>
      <c r="F104" s="21">
        <v>392</v>
      </c>
      <c r="G104" s="24">
        <v>494</v>
      </c>
      <c r="H104" s="21">
        <f t="shared" si="8"/>
        <v>76</v>
      </c>
      <c r="I104" s="34">
        <f t="shared" si="7"/>
        <v>0.18181818181818182</v>
      </c>
    </row>
    <row r="105" spans="1:9" ht="15.75" thickBot="1" x14ac:dyDescent="0.3">
      <c r="A105" s="80" t="s">
        <v>149</v>
      </c>
      <c r="B105" s="21">
        <v>27</v>
      </c>
      <c r="C105" s="21">
        <v>73</v>
      </c>
      <c r="D105" s="24">
        <v>100</v>
      </c>
      <c r="E105" s="21">
        <v>38</v>
      </c>
      <c r="F105" s="21">
        <v>72</v>
      </c>
      <c r="G105" s="24">
        <v>110</v>
      </c>
      <c r="H105" s="21">
        <f t="shared" si="8"/>
        <v>10</v>
      </c>
      <c r="I105" s="34">
        <f t="shared" si="7"/>
        <v>0.1</v>
      </c>
    </row>
    <row r="106" spans="1:9" ht="15.75" thickBot="1" x14ac:dyDescent="0.3">
      <c r="A106" s="80" t="s">
        <v>150</v>
      </c>
      <c r="B106" s="21">
        <v>345</v>
      </c>
      <c r="C106" s="21">
        <v>343</v>
      </c>
      <c r="D106" s="24">
        <v>688</v>
      </c>
      <c r="E106" s="21">
        <v>351</v>
      </c>
      <c r="F106" s="21">
        <v>357</v>
      </c>
      <c r="G106" s="24">
        <v>708</v>
      </c>
      <c r="H106" s="21">
        <f t="shared" si="8"/>
        <v>20</v>
      </c>
      <c r="I106" s="34">
        <f t="shared" si="7"/>
        <v>2.9069767441860465E-2</v>
      </c>
    </row>
    <row r="107" spans="1:9" ht="15.75" thickBot="1" x14ac:dyDescent="0.3">
      <c r="A107" s="80" t="s">
        <v>154</v>
      </c>
      <c r="B107" s="21">
        <v>51</v>
      </c>
      <c r="C107" s="21">
        <v>235</v>
      </c>
      <c r="D107" s="24">
        <v>286</v>
      </c>
      <c r="E107" s="21">
        <v>66</v>
      </c>
      <c r="F107" s="21">
        <v>223</v>
      </c>
      <c r="G107" s="24">
        <v>289</v>
      </c>
      <c r="H107" s="21">
        <f t="shared" si="8"/>
        <v>3</v>
      </c>
      <c r="I107" s="34">
        <f t="shared" si="7"/>
        <v>1.048951048951049E-2</v>
      </c>
    </row>
    <row r="108" spans="1:9" ht="15.75" thickBot="1" x14ac:dyDescent="0.3">
      <c r="A108" s="80" t="s">
        <v>155</v>
      </c>
      <c r="B108" s="21">
        <v>863</v>
      </c>
      <c r="C108" s="21">
        <v>299</v>
      </c>
      <c r="D108" s="24">
        <v>1162</v>
      </c>
      <c r="E108" s="21">
        <v>882</v>
      </c>
      <c r="F108" s="21">
        <v>351</v>
      </c>
      <c r="G108" s="24">
        <v>1233</v>
      </c>
      <c r="H108" s="21">
        <f t="shared" si="8"/>
        <v>71</v>
      </c>
      <c r="I108" s="34">
        <f t="shared" si="7"/>
        <v>6.1101549053356283E-2</v>
      </c>
    </row>
    <row r="109" spans="1:9" ht="15.75" thickBot="1" x14ac:dyDescent="0.3">
      <c r="A109" s="80" t="s">
        <v>156</v>
      </c>
      <c r="B109" s="21">
        <v>8</v>
      </c>
      <c r="C109" s="21">
        <v>5</v>
      </c>
      <c r="D109" s="24">
        <v>13</v>
      </c>
      <c r="E109" s="21">
        <v>13</v>
      </c>
      <c r="F109" s="21">
        <v>2</v>
      </c>
      <c r="G109" s="24">
        <v>15</v>
      </c>
      <c r="H109" s="21">
        <f t="shared" si="8"/>
        <v>2</v>
      </c>
      <c r="I109" s="34">
        <f t="shared" si="7"/>
        <v>0.15384615384615385</v>
      </c>
    </row>
    <row r="110" spans="1:9" ht="15.75" thickBot="1" x14ac:dyDescent="0.3">
      <c r="A110" s="80" t="s">
        <v>157</v>
      </c>
      <c r="B110" s="21">
        <v>1103</v>
      </c>
      <c r="C110" s="21">
        <v>518</v>
      </c>
      <c r="D110" s="24">
        <v>1621</v>
      </c>
      <c r="E110" s="21">
        <v>1119</v>
      </c>
      <c r="F110" s="21">
        <v>544</v>
      </c>
      <c r="G110" s="24">
        <v>1663</v>
      </c>
      <c r="H110" s="21">
        <f t="shared" si="8"/>
        <v>42</v>
      </c>
      <c r="I110" s="34">
        <f t="shared" si="7"/>
        <v>2.5909932140653916E-2</v>
      </c>
    </row>
    <row r="111" spans="1:9" ht="15.75" thickBot="1" x14ac:dyDescent="0.3">
      <c r="A111" s="80" t="s">
        <v>158</v>
      </c>
      <c r="B111" s="21">
        <v>113</v>
      </c>
      <c r="C111" s="21">
        <v>91</v>
      </c>
      <c r="D111" s="24">
        <v>204</v>
      </c>
      <c r="E111" s="21">
        <v>114</v>
      </c>
      <c r="F111" s="21">
        <v>124</v>
      </c>
      <c r="G111" s="24">
        <v>238</v>
      </c>
      <c r="H111" s="21">
        <f t="shared" si="8"/>
        <v>34</v>
      </c>
      <c r="I111" s="34">
        <f t="shared" si="7"/>
        <v>0.16666666666666666</v>
      </c>
    </row>
    <row r="112" spans="1:9" ht="15.75" thickBot="1" x14ac:dyDescent="0.3">
      <c r="A112" s="12" t="s">
        <v>39</v>
      </c>
      <c r="B112" s="35">
        <v>10392</v>
      </c>
      <c r="C112" s="35">
        <v>12477</v>
      </c>
      <c r="D112" s="35">
        <v>22869</v>
      </c>
      <c r="E112" s="35">
        <v>10645</v>
      </c>
      <c r="F112" s="35">
        <v>12794</v>
      </c>
      <c r="G112" s="35">
        <v>23439</v>
      </c>
      <c r="H112" s="35">
        <f t="shared" si="8"/>
        <v>570</v>
      </c>
      <c r="I112" s="36">
        <f t="shared" ref="I112" si="10">H112/D112</f>
        <v>2.4924570379115833E-2</v>
      </c>
    </row>
  </sheetData>
  <mergeCells count="10">
    <mergeCell ref="A6:I6"/>
    <mergeCell ref="A8:I8"/>
    <mergeCell ref="H79:H80"/>
    <mergeCell ref="I79:I80"/>
    <mergeCell ref="B17:D17"/>
    <mergeCell ref="E17:G17"/>
    <mergeCell ref="H17:H18"/>
    <mergeCell ref="I17:I18"/>
    <mergeCell ref="B79:D79"/>
    <mergeCell ref="E79:G79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440E1-BE28-452F-B4E8-CC1290A75F8D}">
  <dimension ref="A1:J48"/>
  <sheetViews>
    <sheetView workbookViewId="0">
      <selection activeCell="M35" sqref="M35"/>
    </sheetView>
  </sheetViews>
  <sheetFormatPr defaultRowHeight="15" x14ac:dyDescent="0.25"/>
  <cols>
    <col min="1" max="1" width="22.28515625" customWidth="1"/>
    <col min="2" max="2" width="31.5703125" bestFit="1" customWidth="1"/>
    <col min="3" max="3" width="10.85546875" customWidth="1"/>
    <col min="4" max="4" width="11.7109375" customWidth="1"/>
    <col min="5" max="5" width="11.28515625" customWidth="1"/>
    <col min="9" max="9" width="10" customWidth="1"/>
    <col min="10" max="10" width="11.2851562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8.75" x14ac:dyDescent="0.25">
      <c r="A6" s="111" t="s">
        <v>1</v>
      </c>
      <c r="B6" s="111"/>
      <c r="C6" s="111"/>
      <c r="D6" s="111"/>
      <c r="E6" s="111"/>
      <c r="F6" s="111"/>
      <c r="G6" s="111"/>
      <c r="H6" s="111"/>
      <c r="I6" s="111"/>
      <c r="J6" s="111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ht="18.75" x14ac:dyDescent="0.25">
      <c r="A8" s="102" t="s">
        <v>159</v>
      </c>
      <c r="B8" s="102"/>
      <c r="C8" s="102"/>
      <c r="D8" s="102"/>
      <c r="E8" s="102"/>
      <c r="F8" s="102"/>
      <c r="G8" s="102"/>
      <c r="H8" s="102"/>
      <c r="I8" s="102"/>
      <c r="J8" s="102"/>
    </row>
    <row r="10" spans="1:10" x14ac:dyDescent="0.25">
      <c r="A10" s="2" t="s">
        <v>27</v>
      </c>
      <c r="B10" s="2"/>
    </row>
    <row r="11" spans="1:10" x14ac:dyDescent="0.25">
      <c r="A11" s="2" t="s">
        <v>28</v>
      </c>
      <c r="B11" s="2"/>
    </row>
    <row r="12" spans="1:10" x14ac:dyDescent="0.25">
      <c r="A12" s="2" t="s">
        <v>29</v>
      </c>
      <c r="B12" s="2"/>
    </row>
    <row r="13" spans="1:10" x14ac:dyDescent="0.25">
      <c r="A13" s="16" t="s">
        <v>160</v>
      </c>
      <c r="B13" s="2"/>
    </row>
    <row r="15" spans="1:10" x14ac:dyDescent="0.25">
      <c r="A15" s="26" t="s">
        <v>98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5.75" thickBot="1" x14ac:dyDescent="0.3">
      <c r="A16" s="26"/>
      <c r="B16" s="26"/>
      <c r="C16" s="26"/>
      <c r="D16" s="26"/>
      <c r="E16" s="26"/>
      <c r="F16" s="26"/>
      <c r="G16" s="26"/>
      <c r="H16" s="26"/>
      <c r="I16" s="26"/>
      <c r="J16" s="26"/>
    </row>
    <row r="17" spans="1:10" ht="15.75" customHeight="1" thickBot="1" x14ac:dyDescent="0.3">
      <c r="A17" s="125"/>
      <c r="B17" s="126"/>
      <c r="C17" s="105" t="s">
        <v>617</v>
      </c>
      <c r="D17" s="106"/>
      <c r="E17" s="107"/>
      <c r="F17" s="105" t="s">
        <v>650</v>
      </c>
      <c r="G17" s="106"/>
      <c r="H17" s="107"/>
      <c r="I17" s="108" t="s">
        <v>31</v>
      </c>
      <c r="J17" s="108" t="s">
        <v>32</v>
      </c>
    </row>
    <row r="18" spans="1:10" ht="15.75" thickBot="1" x14ac:dyDescent="0.3">
      <c r="A18" s="127"/>
      <c r="B18" s="128"/>
      <c r="C18" s="4" t="s">
        <v>33</v>
      </c>
      <c r="D18" s="4" t="s">
        <v>34</v>
      </c>
      <c r="E18" s="15" t="s">
        <v>39</v>
      </c>
      <c r="F18" s="4" t="s">
        <v>33</v>
      </c>
      <c r="G18" s="4" t="s">
        <v>34</v>
      </c>
      <c r="H18" s="15" t="s">
        <v>39</v>
      </c>
      <c r="I18" s="108"/>
      <c r="J18" s="108"/>
    </row>
    <row r="19" spans="1:10" ht="15.75" thickBot="1" x14ac:dyDescent="0.3">
      <c r="A19" s="110" t="s">
        <v>161</v>
      </c>
      <c r="B19" s="5" t="s">
        <v>162</v>
      </c>
      <c r="C19" s="6">
        <v>240</v>
      </c>
      <c r="D19" s="6">
        <v>268</v>
      </c>
      <c r="E19" s="10">
        <v>508</v>
      </c>
      <c r="F19" s="6">
        <v>230</v>
      </c>
      <c r="G19" s="6">
        <v>278</v>
      </c>
      <c r="H19" s="10">
        <v>508</v>
      </c>
      <c r="I19" s="6">
        <f>H19-E19</f>
        <v>0</v>
      </c>
      <c r="J19" s="7">
        <f>I19/E19</f>
        <v>0</v>
      </c>
    </row>
    <row r="20" spans="1:10" ht="15.75" thickBot="1" x14ac:dyDescent="0.3">
      <c r="A20" s="110"/>
      <c r="B20" s="5" t="s">
        <v>163</v>
      </c>
      <c r="C20" s="6">
        <v>204</v>
      </c>
      <c r="D20" s="6">
        <v>104</v>
      </c>
      <c r="E20" s="10">
        <v>308</v>
      </c>
      <c r="F20" s="6">
        <v>189</v>
      </c>
      <c r="G20" s="6">
        <v>106</v>
      </c>
      <c r="H20" s="10">
        <v>295</v>
      </c>
      <c r="I20" s="6">
        <f t="shared" ref="I20:I33" si="0">H20-E20</f>
        <v>-13</v>
      </c>
      <c r="J20" s="7">
        <f t="shared" ref="J20:J33" si="1">I20/E20</f>
        <v>-4.2207792207792208E-2</v>
      </c>
    </row>
    <row r="21" spans="1:10" ht="15.75" thickBot="1" x14ac:dyDescent="0.3">
      <c r="A21" s="110"/>
      <c r="B21" s="9" t="s">
        <v>39</v>
      </c>
      <c r="C21" s="10">
        <v>444</v>
      </c>
      <c r="D21" s="10">
        <v>372</v>
      </c>
      <c r="E21" s="10">
        <v>816</v>
      </c>
      <c r="F21" s="10">
        <v>419</v>
      </c>
      <c r="G21" s="10">
        <v>384</v>
      </c>
      <c r="H21" s="10">
        <v>803</v>
      </c>
      <c r="I21" s="10">
        <f t="shared" si="0"/>
        <v>-13</v>
      </c>
      <c r="J21" s="37">
        <f t="shared" si="1"/>
        <v>-1.5931372549019607E-2</v>
      </c>
    </row>
    <row r="22" spans="1:10" ht="15.75" thickBot="1" x14ac:dyDescent="0.3">
      <c r="A22" s="110" t="s">
        <v>164</v>
      </c>
      <c r="B22" s="5" t="s">
        <v>162</v>
      </c>
      <c r="C22" s="6">
        <v>1205</v>
      </c>
      <c r="D22" s="6">
        <v>1930</v>
      </c>
      <c r="E22" s="10">
        <v>3135</v>
      </c>
      <c r="F22" s="6">
        <v>1164</v>
      </c>
      <c r="G22" s="6">
        <v>2018</v>
      </c>
      <c r="H22" s="10">
        <v>3182</v>
      </c>
      <c r="I22" s="6">
        <f t="shared" si="0"/>
        <v>47</v>
      </c>
      <c r="J22" s="7">
        <f t="shared" si="1"/>
        <v>1.4992025518341308E-2</v>
      </c>
    </row>
    <row r="23" spans="1:10" ht="15.75" thickBot="1" x14ac:dyDescent="0.3">
      <c r="A23" s="110"/>
      <c r="B23" s="5" t="s">
        <v>163</v>
      </c>
      <c r="C23" s="6">
        <v>689</v>
      </c>
      <c r="D23" s="6">
        <v>556</v>
      </c>
      <c r="E23" s="10">
        <v>1245</v>
      </c>
      <c r="F23" s="6">
        <v>640</v>
      </c>
      <c r="G23" s="6">
        <v>557</v>
      </c>
      <c r="H23" s="10">
        <v>1197</v>
      </c>
      <c r="I23" s="6">
        <f t="shared" si="0"/>
        <v>-48</v>
      </c>
      <c r="J23" s="7">
        <f t="shared" si="1"/>
        <v>-3.8554216867469883E-2</v>
      </c>
    </row>
    <row r="24" spans="1:10" ht="15.75" thickBot="1" x14ac:dyDescent="0.3">
      <c r="A24" s="110"/>
      <c r="B24" s="9" t="s">
        <v>39</v>
      </c>
      <c r="C24" s="10">
        <v>1894</v>
      </c>
      <c r="D24" s="10">
        <v>2486</v>
      </c>
      <c r="E24" s="10">
        <v>4380</v>
      </c>
      <c r="F24" s="10">
        <v>1804</v>
      </c>
      <c r="G24" s="10">
        <v>2575</v>
      </c>
      <c r="H24" s="10">
        <v>4379</v>
      </c>
      <c r="I24" s="39">
        <f t="shared" si="0"/>
        <v>-1</v>
      </c>
      <c r="J24" s="37">
        <f t="shared" si="1"/>
        <v>-2.2831050228310502E-4</v>
      </c>
    </row>
    <row r="25" spans="1:10" ht="15.75" thickBot="1" x14ac:dyDescent="0.3">
      <c r="A25" s="110" t="s">
        <v>44</v>
      </c>
      <c r="B25" s="5" t="s">
        <v>162</v>
      </c>
      <c r="C25" s="6">
        <v>464</v>
      </c>
      <c r="D25" s="6">
        <v>815</v>
      </c>
      <c r="E25" s="10">
        <v>1279</v>
      </c>
      <c r="F25" s="6">
        <v>493</v>
      </c>
      <c r="G25" s="6">
        <v>854</v>
      </c>
      <c r="H25" s="10">
        <v>1347</v>
      </c>
      <c r="I25" s="6">
        <f t="shared" si="0"/>
        <v>68</v>
      </c>
      <c r="J25" s="7">
        <f t="shared" si="1"/>
        <v>5.3166536356528536E-2</v>
      </c>
    </row>
    <row r="26" spans="1:10" ht="15.75" thickBot="1" x14ac:dyDescent="0.3">
      <c r="A26" s="110"/>
      <c r="B26" s="5" t="s">
        <v>163</v>
      </c>
      <c r="C26" s="6">
        <v>586</v>
      </c>
      <c r="D26" s="6">
        <v>519</v>
      </c>
      <c r="E26" s="10">
        <v>1105</v>
      </c>
      <c r="F26" s="6">
        <v>578</v>
      </c>
      <c r="G26" s="6">
        <v>559</v>
      </c>
      <c r="H26" s="10">
        <v>1137</v>
      </c>
      <c r="I26" s="6">
        <f t="shared" si="0"/>
        <v>32</v>
      </c>
      <c r="J26" s="7">
        <f t="shared" si="1"/>
        <v>2.8959276018099549E-2</v>
      </c>
    </row>
    <row r="27" spans="1:10" ht="15.75" thickBot="1" x14ac:dyDescent="0.3">
      <c r="A27" s="110"/>
      <c r="B27" s="9" t="s">
        <v>39</v>
      </c>
      <c r="C27" s="10">
        <v>1050</v>
      </c>
      <c r="D27" s="10">
        <v>1334</v>
      </c>
      <c r="E27" s="10">
        <v>2384</v>
      </c>
      <c r="F27" s="10">
        <v>1071</v>
      </c>
      <c r="G27" s="10">
        <v>1413</v>
      </c>
      <c r="H27" s="10">
        <v>2484</v>
      </c>
      <c r="I27" s="10">
        <f t="shared" si="0"/>
        <v>100</v>
      </c>
      <c r="J27" s="37">
        <f t="shared" si="1"/>
        <v>4.1946308724832217E-2</v>
      </c>
    </row>
    <row r="28" spans="1:10" ht="15.75" thickBot="1" x14ac:dyDescent="0.3">
      <c r="A28" s="110" t="s">
        <v>165</v>
      </c>
      <c r="B28" s="5" t="s">
        <v>163</v>
      </c>
      <c r="C28" s="6">
        <v>4</v>
      </c>
      <c r="D28" s="6">
        <v>7</v>
      </c>
      <c r="E28" s="10">
        <v>11</v>
      </c>
      <c r="F28" s="6">
        <v>7</v>
      </c>
      <c r="G28" s="6">
        <v>9</v>
      </c>
      <c r="H28" s="10">
        <v>16</v>
      </c>
      <c r="I28" s="6">
        <f t="shared" ref="I28:I29" si="2">H28-E28</f>
        <v>5</v>
      </c>
      <c r="J28" s="7">
        <f t="shared" si="1"/>
        <v>0.45454545454545453</v>
      </c>
    </row>
    <row r="29" spans="1:10" ht="15.75" thickBot="1" x14ac:dyDescent="0.3">
      <c r="A29" s="110"/>
      <c r="B29" s="9" t="s">
        <v>39</v>
      </c>
      <c r="C29" s="10">
        <v>4</v>
      </c>
      <c r="D29" s="10">
        <v>7</v>
      </c>
      <c r="E29" s="10">
        <v>11</v>
      </c>
      <c r="F29" s="10">
        <v>7</v>
      </c>
      <c r="G29" s="10">
        <v>9</v>
      </c>
      <c r="H29" s="10">
        <v>16</v>
      </c>
      <c r="I29" s="10">
        <f t="shared" si="2"/>
        <v>5</v>
      </c>
      <c r="J29" s="37">
        <f t="shared" si="1"/>
        <v>0.45454545454545453</v>
      </c>
    </row>
    <row r="30" spans="1:10" ht="15.75" thickBot="1" x14ac:dyDescent="0.3">
      <c r="A30" s="110" t="s">
        <v>45</v>
      </c>
      <c r="B30" s="5" t="s">
        <v>162</v>
      </c>
      <c r="C30" s="6">
        <v>15</v>
      </c>
      <c r="D30" s="6">
        <v>32</v>
      </c>
      <c r="E30" s="10">
        <v>47</v>
      </c>
      <c r="F30" s="6">
        <v>17</v>
      </c>
      <c r="G30" s="6">
        <v>35</v>
      </c>
      <c r="H30" s="10">
        <v>52</v>
      </c>
      <c r="I30" s="6">
        <f t="shared" si="0"/>
        <v>5</v>
      </c>
      <c r="J30" s="7">
        <f t="shared" si="1"/>
        <v>0.10638297872340426</v>
      </c>
    </row>
    <row r="31" spans="1:10" ht="15.75" thickBot="1" x14ac:dyDescent="0.3">
      <c r="A31" s="110"/>
      <c r="B31" s="5" t="s">
        <v>163</v>
      </c>
      <c r="C31" s="6">
        <v>5</v>
      </c>
      <c r="D31" s="6">
        <v>19</v>
      </c>
      <c r="E31" s="10">
        <v>24</v>
      </c>
      <c r="F31" s="6">
        <v>7</v>
      </c>
      <c r="G31" s="6">
        <v>9</v>
      </c>
      <c r="H31" s="10">
        <v>16</v>
      </c>
      <c r="I31" s="6">
        <f t="shared" si="0"/>
        <v>-8</v>
      </c>
      <c r="J31" s="7">
        <f t="shared" si="1"/>
        <v>-0.33333333333333331</v>
      </c>
    </row>
    <row r="32" spans="1:10" ht="15.75" thickBot="1" x14ac:dyDescent="0.3">
      <c r="A32" s="110"/>
      <c r="B32" s="9" t="s">
        <v>39</v>
      </c>
      <c r="C32" s="10">
        <v>20</v>
      </c>
      <c r="D32" s="10">
        <v>51</v>
      </c>
      <c r="E32" s="10">
        <v>71</v>
      </c>
      <c r="F32" s="10">
        <v>24</v>
      </c>
      <c r="G32" s="10">
        <v>44</v>
      </c>
      <c r="H32" s="10">
        <v>68</v>
      </c>
      <c r="I32" s="10">
        <f t="shared" si="0"/>
        <v>-3</v>
      </c>
      <c r="J32" s="37">
        <f t="shared" si="1"/>
        <v>-4.2253521126760563E-2</v>
      </c>
    </row>
    <row r="33" spans="1:10" ht="15.75" thickBot="1" x14ac:dyDescent="0.3">
      <c r="A33" s="112" t="s">
        <v>39</v>
      </c>
      <c r="B33" s="112"/>
      <c r="C33" s="30">
        <v>3412</v>
      </c>
      <c r="D33" s="30">
        <v>4250</v>
      </c>
      <c r="E33" s="30">
        <v>7662</v>
      </c>
      <c r="F33" s="30">
        <v>3325</v>
      </c>
      <c r="G33" s="30">
        <v>4425</v>
      </c>
      <c r="H33" s="30">
        <v>7750</v>
      </c>
      <c r="I33" s="30">
        <f t="shared" si="0"/>
        <v>88</v>
      </c>
      <c r="J33" s="31">
        <f t="shared" si="1"/>
        <v>1.1485251892456277E-2</v>
      </c>
    </row>
    <row r="36" spans="1:10" x14ac:dyDescent="0.25">
      <c r="A36" s="26" t="s">
        <v>107</v>
      </c>
    </row>
    <row r="37" spans="1:10" ht="15.75" thickBot="1" x14ac:dyDescent="0.3">
      <c r="A37" s="26"/>
    </row>
    <row r="38" spans="1:10" ht="15.75" customHeight="1" thickBot="1" x14ac:dyDescent="0.3">
      <c r="A38" s="125"/>
      <c r="B38" s="126"/>
      <c r="C38" s="105" t="s">
        <v>617</v>
      </c>
      <c r="D38" s="106"/>
      <c r="E38" s="107"/>
      <c r="F38" s="105" t="s">
        <v>650</v>
      </c>
      <c r="G38" s="106"/>
      <c r="H38" s="107"/>
      <c r="I38" s="120" t="s">
        <v>31</v>
      </c>
      <c r="J38" s="120" t="s">
        <v>32</v>
      </c>
    </row>
    <row r="39" spans="1:10" ht="15.75" thickBot="1" x14ac:dyDescent="0.3">
      <c r="A39" s="127"/>
      <c r="B39" s="128"/>
      <c r="C39" s="4" t="s">
        <v>33</v>
      </c>
      <c r="D39" s="4" t="s">
        <v>34</v>
      </c>
      <c r="E39" s="15" t="s">
        <v>39</v>
      </c>
      <c r="F39" s="4" t="s">
        <v>33</v>
      </c>
      <c r="G39" s="4" t="s">
        <v>34</v>
      </c>
      <c r="H39" s="15" t="s">
        <v>39</v>
      </c>
      <c r="I39" s="121"/>
      <c r="J39" s="121"/>
    </row>
    <row r="40" spans="1:10" ht="15.75" customHeight="1" thickBot="1" x14ac:dyDescent="0.3">
      <c r="A40" s="122" t="s">
        <v>161</v>
      </c>
      <c r="B40" s="5" t="s">
        <v>162</v>
      </c>
      <c r="C40" s="6">
        <v>50</v>
      </c>
      <c r="D40" s="6">
        <v>59</v>
      </c>
      <c r="E40" s="10">
        <v>109</v>
      </c>
      <c r="F40" s="6">
        <v>44</v>
      </c>
      <c r="G40" s="6">
        <v>69</v>
      </c>
      <c r="H40" s="10">
        <v>113</v>
      </c>
      <c r="I40" s="6">
        <f>H40-E40</f>
        <v>4</v>
      </c>
      <c r="J40" s="7">
        <f>I40/E40</f>
        <v>3.669724770642202E-2</v>
      </c>
    </row>
    <row r="41" spans="1:10" ht="15.75" thickBot="1" x14ac:dyDescent="0.3">
      <c r="A41" s="123"/>
      <c r="B41" s="5" t="s">
        <v>163</v>
      </c>
      <c r="C41" s="6">
        <v>39</v>
      </c>
      <c r="D41" s="6">
        <v>24</v>
      </c>
      <c r="E41" s="10">
        <v>63</v>
      </c>
      <c r="F41" s="6">
        <v>30</v>
      </c>
      <c r="G41" s="6">
        <v>27</v>
      </c>
      <c r="H41" s="10">
        <v>57</v>
      </c>
      <c r="I41" s="38">
        <f t="shared" ref="I41:I46" si="3">H41-E41</f>
        <v>-6</v>
      </c>
      <c r="J41" s="7">
        <f t="shared" ref="J41:J46" si="4">I41/E41</f>
        <v>-9.5238095238095233E-2</v>
      </c>
    </row>
    <row r="42" spans="1:10" ht="15.75" thickBot="1" x14ac:dyDescent="0.3">
      <c r="A42" s="124"/>
      <c r="B42" s="42" t="s">
        <v>39</v>
      </c>
      <c r="C42" s="10">
        <v>89</v>
      </c>
      <c r="D42" s="10">
        <v>83</v>
      </c>
      <c r="E42" s="10">
        <v>172</v>
      </c>
      <c r="F42" s="10">
        <v>74</v>
      </c>
      <c r="G42" s="10">
        <v>96</v>
      </c>
      <c r="H42" s="10">
        <v>170</v>
      </c>
      <c r="I42" s="39">
        <f t="shared" si="3"/>
        <v>-2</v>
      </c>
      <c r="J42" s="37">
        <f t="shared" si="4"/>
        <v>-1.1627906976744186E-2</v>
      </c>
    </row>
    <row r="43" spans="1:10" ht="15.75" customHeight="1" thickBot="1" x14ac:dyDescent="0.3">
      <c r="A43" s="122" t="s">
        <v>164</v>
      </c>
      <c r="B43" s="5" t="s">
        <v>162</v>
      </c>
      <c r="C43" s="6">
        <v>282</v>
      </c>
      <c r="D43" s="6">
        <v>488</v>
      </c>
      <c r="E43" s="10">
        <v>770</v>
      </c>
      <c r="F43" s="6">
        <v>242</v>
      </c>
      <c r="G43" s="6">
        <v>552</v>
      </c>
      <c r="H43" s="10">
        <v>794</v>
      </c>
      <c r="I43" s="40">
        <f t="shared" si="3"/>
        <v>24</v>
      </c>
      <c r="J43" s="7">
        <f t="shared" si="4"/>
        <v>3.1168831168831169E-2</v>
      </c>
    </row>
    <row r="44" spans="1:10" ht="15.75" thickBot="1" x14ac:dyDescent="0.3">
      <c r="A44" s="123"/>
      <c r="B44" s="5" t="s">
        <v>163</v>
      </c>
      <c r="C44" s="6">
        <v>164</v>
      </c>
      <c r="D44" s="6">
        <v>148</v>
      </c>
      <c r="E44" s="10">
        <v>312</v>
      </c>
      <c r="F44" s="6">
        <v>149</v>
      </c>
      <c r="G44" s="6">
        <v>145</v>
      </c>
      <c r="H44" s="10">
        <v>294</v>
      </c>
      <c r="I44" s="6">
        <f t="shared" si="3"/>
        <v>-18</v>
      </c>
      <c r="J44" s="7">
        <f t="shared" si="4"/>
        <v>-5.7692307692307696E-2</v>
      </c>
    </row>
    <row r="45" spans="1:10" ht="15.75" thickBot="1" x14ac:dyDescent="0.3">
      <c r="A45" s="124"/>
      <c r="B45" s="9" t="s">
        <v>39</v>
      </c>
      <c r="C45" s="10">
        <v>446</v>
      </c>
      <c r="D45" s="10">
        <v>636</v>
      </c>
      <c r="E45" s="10">
        <v>1082</v>
      </c>
      <c r="F45" s="10">
        <v>391</v>
      </c>
      <c r="G45" s="10">
        <v>697</v>
      </c>
      <c r="H45" s="10">
        <v>1088</v>
      </c>
      <c r="I45" s="10">
        <f t="shared" si="3"/>
        <v>6</v>
      </c>
      <c r="J45" s="37">
        <f t="shared" si="4"/>
        <v>5.5452865064695009E-3</v>
      </c>
    </row>
    <row r="46" spans="1:10" ht="15.75" thickBot="1" x14ac:dyDescent="0.3">
      <c r="A46" s="117" t="s">
        <v>39</v>
      </c>
      <c r="B46" s="118"/>
      <c r="C46" s="30">
        <v>535</v>
      </c>
      <c r="D46" s="30">
        <v>719</v>
      </c>
      <c r="E46" s="30">
        <v>1254</v>
      </c>
      <c r="F46" s="30">
        <v>465</v>
      </c>
      <c r="G46" s="30">
        <v>793</v>
      </c>
      <c r="H46" s="30">
        <v>1258</v>
      </c>
      <c r="I46" s="30">
        <f t="shared" si="3"/>
        <v>4</v>
      </c>
      <c r="J46" s="31">
        <f t="shared" si="4"/>
        <v>3.189792663476874E-3</v>
      </c>
    </row>
    <row r="47" spans="1:10" x14ac:dyDescent="0.25">
      <c r="A47" s="119"/>
      <c r="B47" s="119"/>
      <c r="C47" s="28"/>
      <c r="D47" s="28"/>
      <c r="E47" s="28"/>
      <c r="F47" s="28"/>
      <c r="G47" s="28"/>
      <c r="H47" s="28"/>
      <c r="I47" s="28"/>
      <c r="J47" s="28"/>
    </row>
    <row r="48" spans="1:10" x14ac:dyDescent="0.25">
      <c r="A48" s="119"/>
      <c r="B48" s="119"/>
      <c r="C48" s="28"/>
      <c r="D48" s="28"/>
      <c r="E48" s="28"/>
      <c r="F48" s="28"/>
      <c r="G48" s="28"/>
      <c r="H48" s="28"/>
      <c r="I48" s="28"/>
      <c r="J48" s="28"/>
    </row>
  </sheetData>
  <mergeCells count="23">
    <mergeCell ref="A6:J6"/>
    <mergeCell ref="A8:J8"/>
    <mergeCell ref="A17:B18"/>
    <mergeCell ref="C17:E17"/>
    <mergeCell ref="F17:H17"/>
    <mergeCell ref="I17:I18"/>
    <mergeCell ref="J17:J18"/>
    <mergeCell ref="A19:A21"/>
    <mergeCell ref="A22:A24"/>
    <mergeCell ref="A25:A27"/>
    <mergeCell ref="A30:A32"/>
    <mergeCell ref="A33:B33"/>
    <mergeCell ref="A28:A29"/>
    <mergeCell ref="I38:I39"/>
    <mergeCell ref="J38:J39"/>
    <mergeCell ref="A40:A42"/>
    <mergeCell ref="A43:A45"/>
    <mergeCell ref="A38:B39"/>
    <mergeCell ref="A46:B46"/>
    <mergeCell ref="A47:B47"/>
    <mergeCell ref="A48:B48"/>
    <mergeCell ref="C38:E38"/>
    <mergeCell ref="F38:H38"/>
  </mergeCells>
  <conditionalFormatting sqref="M19:S46">
    <cfRule type="containsText" dxfId="0" priority="1" operator="containsText" text="onwaar">
      <formula>NOT(ISERROR(SEARCH("onwaar",M19)))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D81DBD6C6187498C299ABBECDB7B3B" ma:contentTypeVersion="6" ma:contentTypeDescription="Een nieuw document maken." ma:contentTypeScope="" ma:versionID="1aad8b4f675de798ff2ea459678fab31">
  <xsd:schema xmlns:xsd="http://www.w3.org/2001/XMLSchema" xmlns:xs="http://www.w3.org/2001/XMLSchema" xmlns:p="http://schemas.microsoft.com/office/2006/metadata/properties" xmlns:ns2="569a0b9b-f571-4d5d-b1fb-0f566a4d64c6" targetNamespace="http://schemas.microsoft.com/office/2006/metadata/properties" ma:root="true" ma:fieldsID="cd0c328b1818c96f970b874424068d82" ns2:_="">
    <xsd:import namespace="569a0b9b-f571-4d5d-b1fb-0f566a4d64c6"/>
    <xsd:element name="properties">
      <xsd:complexType>
        <xsd:sequence>
          <xsd:element name="documentManagement">
            <xsd:complexType>
              <xsd:all>
                <xsd:element ref="ns2:Proces" minOccurs="0"/>
                <xsd:element ref="ns2:Typedocument"/>
                <xsd:element ref="ns2:MediaServiceMetadata" minOccurs="0"/>
                <xsd:element ref="ns2:MediaServiceFastMetadata" minOccurs="0"/>
                <xsd:element ref="ns2:Publicatie" minOccurs="0"/>
                <xsd:element ref="ns2:Academiejaa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a0b9b-f571-4d5d-b1fb-0f566a4d64c6" elementFormDefault="qualified">
    <xsd:import namespace="http://schemas.microsoft.com/office/2006/documentManagement/types"/>
    <xsd:import namespace="http://schemas.microsoft.com/office/infopath/2007/PartnerControls"/>
    <xsd:element name="Proces" ma:index="8" nillable="true" ma:displayName="Proces" ma:format="Dropdown" ma:internalName="Proces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Hoger Onderwijs"/>
                    <xsd:enumeration value="Volwassenenonderwijs"/>
                    <xsd:enumeration value="Personeel"/>
                    <xsd:enumeration value="K&amp;C"/>
                    <xsd:enumeration value="STL"/>
                    <xsd:enumeration value="ODI"/>
                    <xsd:enumeration value="EXC"/>
                    <xsd:enumeration value="NARIC"/>
                    <xsd:enumeration value="TAT"/>
                    <xsd:enumeration value="Algemeen"/>
                  </xsd:restriction>
                </xsd:simpleType>
              </xsd:element>
            </xsd:sequence>
          </xsd:extension>
        </xsd:complexContent>
      </xsd:complexType>
    </xsd:element>
    <xsd:element name="Typedocument" ma:index="9" ma:displayName="Type document" ma:format="Dropdown" ma:internalName="Typedocument">
      <xsd:simpleType>
        <xsd:restriction base="dms:Choice">
          <xsd:enumeration value="Verslag"/>
          <xsd:enumeration value="Presentatie"/>
          <xsd:enumeration value="Planning/tijdsregistratie"/>
          <xsd:enumeration value="Query"/>
          <xsd:enumeration value="Handleiding"/>
          <xsd:enumeration value="Rapport"/>
          <xsd:enumeration value="Nota"/>
          <xsd:enumeration value="Brief"/>
          <xsd:enumeration value="Protocol/machtiging"/>
          <xsd:enumeration value="Publicatie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Publicatie" ma:index="12" nillable="true" ma:displayName="Publicatie" ma:format="Dropdown" ma:internalName="Publicatie">
      <xsd:simpleType>
        <xsd:restriction base="dms:Choice">
          <xsd:enumeration value="Statistisch jaarboek"/>
          <xsd:enumeration value="HOIC"/>
          <xsd:enumeration value="VONC"/>
          <xsd:enumeration value="Brusselrapporten"/>
          <xsd:enumeration value="Gendermonitor"/>
          <xsd:enumeration value="STEM-monitor"/>
          <xsd:enumeration value="Limburgrapport"/>
          <xsd:enumeration value="Lerarenmonitor"/>
        </xsd:restriction>
      </xsd:simpleType>
    </xsd:element>
    <xsd:element name="Academiejaar" ma:index="13" nillable="true" ma:displayName="Academiejaar" ma:format="Dropdown" ma:internalName="Academiejaar">
      <xsd:simpleType>
        <xsd:restriction base="dms:Choice">
          <xsd:enumeration value="2012-2013"/>
          <xsd:enumeration value="2013-2014"/>
          <xsd:enumeration value="2014-2015"/>
          <xsd:enumeration value="2015-2016"/>
          <xsd:enumeration value="2016-2017"/>
          <xsd:enumeration value="2017-2018"/>
          <xsd:enumeration value="2018-2019"/>
          <xsd:enumeration value="2019-2020"/>
          <xsd:enumeration value="2020-2021"/>
          <xsd:enumeration value="2022-2023"/>
          <xsd:enumeration value="2021-2022"/>
          <xsd:enumeration value="2011-2012"/>
          <xsd:enumeration value="2010-2011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ypedocument xmlns="569a0b9b-f571-4d5d-b1fb-0f566a4d64c6">Rapport</Typedocument>
    <Proces xmlns="569a0b9b-f571-4d5d-b1fb-0f566a4d64c6">
      <Value>Hoger Onderwijs</Value>
    </Proces>
    <Publicatie xmlns="569a0b9b-f571-4d5d-b1fb-0f566a4d64c6">HOIC</Publicatie>
    <Academiejaar xmlns="569a0b9b-f571-4d5d-b1fb-0f566a4d64c6">2021-2022</Academiejaar>
  </documentManagement>
</p:properties>
</file>

<file path=customXml/itemProps1.xml><?xml version="1.0" encoding="utf-8"?>
<ds:datastoreItem xmlns:ds="http://schemas.openxmlformats.org/officeDocument/2006/customXml" ds:itemID="{20AD3C40-C0E4-4368-A85B-40B0E654C6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45CAEF6-1708-4160-804E-64A63723DB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9a0b9b-f571-4d5d-b1fb-0f566a4d64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8884A6-815B-42ED-B69E-9822635C8B25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69a0b9b-f571-4d5d-b1fb-0f566a4d64c6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Werkbladen</vt:lpstr>
      </vt:variant>
      <vt:variant>
        <vt:i4>22</vt:i4>
      </vt:variant>
    </vt:vector>
  </HeadingPairs>
  <TitlesOfParts>
    <vt:vector size="22" baseType="lpstr">
      <vt:lpstr>Overzicht  </vt:lpstr>
      <vt:lpstr>D1 T1 Inschrijvingen HO</vt:lpstr>
      <vt:lpstr>D1 T2 Per Instelling</vt:lpstr>
      <vt:lpstr>D1 T3 Generatiestudenten</vt:lpstr>
      <vt:lpstr>D1 T4 Genstud per instelling</vt:lpstr>
      <vt:lpstr>D1 T5 Studiegeb HBO</vt:lpstr>
      <vt:lpstr>D1 T6 Studiegeb PROF</vt:lpstr>
      <vt:lpstr>D1 T7 Studiegeb ACAD</vt:lpstr>
      <vt:lpstr>D1 T8 Studiegeb HKO</vt:lpstr>
      <vt:lpstr>D1 T9 Lerarenopleidingen</vt:lpstr>
      <vt:lpstr>D2 T1 Algemeen</vt:lpstr>
      <vt:lpstr>D2 T2 Soort opl + stdgeb</vt:lpstr>
      <vt:lpstr>D2 T3 HBO per stdgeb + opl</vt:lpstr>
      <vt:lpstr>D2 T4 PROF per stdgeb + opl</vt:lpstr>
      <vt:lpstr>D2 T5 ACAD per stdgeb + opl</vt:lpstr>
      <vt:lpstr>D2 T6 Per instel en gezam opl</vt:lpstr>
      <vt:lpstr>D2 T7 Per inst stdgeb en opl</vt:lpstr>
      <vt:lpstr>D2 T8 Gezamenlijke opleiding</vt:lpstr>
      <vt:lpstr>D3 T1 Algemeen</vt:lpstr>
      <vt:lpstr>D3 T2 Graduaatsopleiding</vt:lpstr>
      <vt:lpstr>D3 T3 PBA</vt:lpstr>
      <vt:lpstr>D3 T4 ABA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2019-11-05T12:26:04Z</dcterms:created>
  <dcterms:modified xsi:type="dcterms:W3CDTF">2023-09-09T11:34:28Z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0x0101000AD81DBD6C6187498C299ABBECDB7B3B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